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<sst xmlns="http://schemas.openxmlformats.org/spreadsheetml/2006/main" count="17" uniqueCount="15">
  <si>
    <t xml:space="preserve">Numero:</t>
  </si>
  <si>
    <t xml:space="preserve">Parte Intera</t>
  </si>
  <si>
    <t xml:space="preserve">&lt;-Resto</t>
  </si>
  <si>
    <t xml:space="preserve">Parte Intera:</t>
  </si>
  <si>
    <t xml:space="preserve">Parte decimale:</t>
  </si>
  <si>
    <t xml:space="preserve">Segno:</t>
  </si>
  <si>
    <t xml:space="preserve">Precisione:</t>
  </si>
  <si>
    <t xml:space="preserve">Single</t>
  </si>
  <si>
    <t xml:space="preserve">Bias:</t>
  </si>
  <si>
    <t xml:space="preserve">Cifre Esponente</t>
  </si>
  <si>
    <t xml:space="preserve">Cifre Mantissa</t>
  </si>
  <si>
    <t xml:space="preserve">Exp</t>
  </si>
  <si>
    <t xml:space="preserve">Normalizzato</t>
  </si>
  <si>
    <t xml:space="preserve">Parte Dec</t>
  </si>
  <si>
    <t xml:space="preserve">Mantissa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</si>
</sst>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1.3"/>
    <col collapsed="false" customWidth="true" hidden="false" outlineLevel="0" max="4" min="2" style="0" width="8.71"/>
    <col collapsed="false" customWidth="false" hidden="false" outlineLevel="0" max="5" min="5" style="0" width="11.52"/>
    <col collapsed="false" customWidth="true" hidden="false" outlineLevel="0" max="6" min="6" style="0" width="14.77"/>
    <col collapsed="false" customWidth="true" hidden="false" outlineLevel="0" max="7" min="7" style="0" width="24.35"/>
    <col collapsed="false" customWidth="true" hidden="false" outlineLevel="0" max="8" min="8" style="0" width="10.46"/>
    <col collapsed="false" customWidth="true" hidden="false" outlineLevel="0" max="24" min="9" style="0" width="8.71"/>
    <col collapsed="false" customWidth="true" hidden="false" outlineLevel="0" max="1022" min="25" style="0" width="14.43"/>
    <col collapsed="false" customWidth="false" hidden="false" outlineLevel="0" max="1025" min="1023" style="0" width="11.52"/>
  </cols>
  <sheetData>
    <row r="1" customFormat="false" ht="13.8" hidden="false" customHeight="false" outlineLevel="0" collapsed="false">
      <c r="B1" s="0" t="s">
        <v>0</v>
      </c>
      <c r="C1" s="0" t="n">
        <v>-0.21</v>
      </c>
    </row>
    <row r="3" customFormat="false" ht="13.8" hidden="false" customHeight="false" outlineLevel="0" collapsed="false">
      <c r="A3" s="0" t="s">
        <v>1</v>
      </c>
      <c r="B3" s="0" t="n">
        <f aca="false">ABS(TRUNC($C$1))</f>
        <v>0</v>
      </c>
      <c r="C3" s="0" t="n">
        <f aca="false">MOD($B3,2)</f>
        <v>0</v>
      </c>
      <c r="D3" s="0" t="s">
        <v>2</v>
      </c>
      <c r="F3" s="0" t="s">
        <v>3</v>
      </c>
      <c r="G3" s="0" t="str">
        <f aca="false">CONCATENATE(C12,C11,C10,C9,C8,C7,C6,C5,C4,C3)</f>
        <v>0000000000</v>
      </c>
    </row>
    <row r="4" customFormat="false" ht="13.8" hidden="false" customHeight="false" outlineLevel="0" collapsed="false">
      <c r="B4" s="0" t="n">
        <f aca="false">TRUNC($B3/2)</f>
        <v>0</v>
      </c>
      <c r="C4" s="0" t="n">
        <f aca="false">MOD($B4,2)</f>
        <v>0</v>
      </c>
      <c r="F4" s="0" t="s">
        <v>4</v>
      </c>
      <c r="G4" s="0" t="str">
        <f aca="false">CONCATENATE(C14,C15,C16,C17,C18,C19,C20,C21,C22,C23)</f>
        <v>0011010111</v>
      </c>
    </row>
    <row r="5" customFormat="false" ht="13.8" hidden="false" customHeight="false" outlineLevel="0" collapsed="false">
      <c r="B5" s="0" t="n">
        <f aca="false">TRUNC($B4/2)</f>
        <v>0</v>
      </c>
      <c r="C5" s="0" t="n">
        <f aca="false">MOD($B5,2)</f>
        <v>0</v>
      </c>
      <c r="F5" s="0" t="s">
        <v>0</v>
      </c>
      <c r="G5" s="0" t="str">
        <f aca="false">CONCATENATE(G3,",",G4)</f>
        <v>0000000000,0011010111</v>
      </c>
    </row>
    <row r="6" customFormat="false" ht="13.8" hidden="false" customHeight="false" outlineLevel="0" collapsed="false">
      <c r="B6" s="0" t="n">
        <f aca="false">TRUNC($B5/2)</f>
        <v>0</v>
      </c>
      <c r="C6" s="0" t="n">
        <f aca="false">MOD($B6,2)</f>
        <v>0</v>
      </c>
      <c r="F6" s="0" t="s">
        <v>5</v>
      </c>
      <c r="G6" s="0" t="n">
        <f aca="false">IF(C1&lt;0,1,0)</f>
        <v>1</v>
      </c>
    </row>
    <row r="7" customFormat="false" ht="13.8" hidden="false" customHeight="false" outlineLevel="0" collapsed="false">
      <c r="B7" s="0" t="n">
        <f aca="false">TRUNC($B6/2)</f>
        <v>0</v>
      </c>
      <c r="C7" s="0" t="n">
        <f aca="false">MOD($B7,2)</f>
        <v>0</v>
      </c>
    </row>
    <row r="8" customFormat="false" ht="13.8" hidden="false" customHeight="false" outlineLevel="0" collapsed="false">
      <c r="B8" s="0" t="n">
        <f aca="false">TRUNC($B7/2)</f>
        <v>0</v>
      </c>
      <c r="C8" s="0" t="n">
        <f aca="false">MOD($B8,2)</f>
        <v>0</v>
      </c>
      <c r="F8" s="0" t="s">
        <v>6</v>
      </c>
      <c r="G8" s="0" t="s">
        <v>7</v>
      </c>
    </row>
    <row r="9" customFormat="false" ht="13.8" hidden="false" customHeight="false" outlineLevel="0" collapsed="false">
      <c r="B9" s="0" t="n">
        <f aca="false">TRUNC($B8/2)</f>
        <v>0</v>
      </c>
      <c r="C9" s="0" t="n">
        <f aca="false">MOD($B9,2)</f>
        <v>0</v>
      </c>
      <c r="F9" s="0" t="s">
        <v>8</v>
      </c>
      <c r="G9" s="0" t="n">
        <f aca="false">IF(G8="Half",15,IF(G8="Single",127,IF(G8="Double",1023)))</f>
        <v>127</v>
      </c>
    </row>
    <row r="10" customFormat="false" ht="13.8" hidden="false" customHeight="false" outlineLevel="0" collapsed="false">
      <c r="B10" s="0" t="n">
        <f aca="false">TRUNC($B9/2)</f>
        <v>0</v>
      </c>
      <c r="C10" s="0" t="n">
        <f aca="false">MOD($B10,2)</f>
        <v>0</v>
      </c>
      <c r="F10" s="0" t="s">
        <v>9</v>
      </c>
      <c r="G10" s="0" t="n">
        <f aca="false">IF(G9=15,5,IF(G9=127,8,11))</f>
        <v>8</v>
      </c>
    </row>
    <row r="11" customFormat="false" ht="13.8" hidden="false" customHeight="false" outlineLevel="0" collapsed="false">
      <c r="B11" s="0" t="n">
        <f aca="false">TRUNC($B10/2)</f>
        <v>0</v>
      </c>
      <c r="C11" s="0" t="n">
        <f aca="false">MOD($B11,2)</f>
        <v>0</v>
      </c>
      <c r="F11" s="0" t="s">
        <v>10</v>
      </c>
      <c r="G11" s="0" t="n">
        <f aca="false">IF(G9=15,10,IF(G9=127,23,52))</f>
        <v>23</v>
      </c>
    </row>
    <row r="12" customFormat="false" ht="13.8" hidden="false" customHeight="false" outlineLevel="0" collapsed="false">
      <c r="B12" s="0" t="n">
        <f aca="false">TRUNC($B11/2)</f>
        <v>0</v>
      </c>
      <c r="C12" s="0" t="n">
        <f aca="false">MOD($B12,2)</f>
        <v>0</v>
      </c>
      <c r="F12" s="0" t="s">
        <v>11</v>
      </c>
      <c r="G12" s="0" t="n">
        <f aca="false">INT(LOG10(G5))</f>
        <v>-3</v>
      </c>
      <c r="H12" s="0" t="str">
        <f aca="false">DEC2BIN(G9+G12,G10)</f>
        <v>01111100</v>
      </c>
    </row>
    <row r="13" customFormat="false" ht="13.8" hidden="false" customHeight="false" outlineLevel="0" collapsed="false">
      <c r="F13" s="0" t="s">
        <v>12</v>
      </c>
      <c r="G13" s="0" t="n">
        <f aca="false">G5/10^G12</f>
        <v>1.1010111</v>
      </c>
    </row>
    <row r="14" customFormat="false" ht="13.8" hidden="false" customHeight="false" outlineLevel="0" collapsed="false">
      <c r="A14" s="0" t="s">
        <v>13</v>
      </c>
      <c r="B14" s="0" t="n">
        <f aca="false">ABS($C$1)-B3</f>
        <v>0.21</v>
      </c>
      <c r="C14" s="0" t="n">
        <f aca="false">TRUNC($B14*2)</f>
        <v>0</v>
      </c>
      <c r="F14" s="0" t="s">
        <v>14</v>
      </c>
      <c r="G14" s="1" t="str">
        <f aca="false">IF(G13=1,0,MID(G13,3,G11))</f>
        <v>1010111</v>
      </c>
    </row>
    <row r="15" customFormat="false" ht="13.8" hidden="false" customHeight="false" outlineLevel="0" collapsed="false">
      <c r="B15" s="0" t="n">
        <f aca="false">MOD($B14*2,1)</f>
        <v>0.42</v>
      </c>
      <c r="C15" s="0" t="n">
        <f aca="false">TRUNC($B15*2)</f>
        <v>0</v>
      </c>
      <c r="F15" s="0" t="s">
        <v>0</v>
      </c>
      <c r="G15" s="0" t="str">
        <f aca="false">CONCATENATE(G6,"|",H12,"|",G14)</f>
        <v>1|01111100|1010111</v>
      </c>
    </row>
    <row r="16" customFormat="false" ht="13.8" hidden="false" customHeight="false" outlineLevel="0" collapsed="false">
      <c r="B16" s="0" t="n">
        <f aca="false">MOD($B15*2,1)</f>
        <v>0.84</v>
      </c>
      <c r="C16" s="0" t="n">
        <f aca="false">TRUNC($B16*2)</f>
        <v>1</v>
      </c>
    </row>
    <row r="17" customFormat="false" ht="13.8" hidden="false" customHeight="false" outlineLevel="0" collapsed="false">
      <c r="B17" s="0" t="n">
        <f aca="false">MOD($B16*2,1)</f>
        <v>0.68</v>
      </c>
      <c r="C17" s="0" t="n">
        <f aca="false">TRUNC($B17*2)</f>
        <v>1</v>
      </c>
    </row>
    <row r="18" customFormat="false" ht="15.75" hidden="false" customHeight="true" outlineLevel="0" collapsed="false">
      <c r="B18" s="0" t="n">
        <f aca="false">MOD($B17*2,1)</f>
        <v>0.36</v>
      </c>
      <c r="C18" s="0" t="n">
        <f aca="false">TRUNC($B18*2)</f>
        <v>0</v>
      </c>
    </row>
    <row r="19" customFormat="false" ht="15.75" hidden="false" customHeight="true" outlineLevel="0" collapsed="false">
      <c r="B19" s="0" t="n">
        <f aca="false">MOD($B18*2,1)</f>
        <v>0.72</v>
      </c>
      <c r="C19" s="0" t="n">
        <f aca="false">TRUNC($B19*2)</f>
        <v>1</v>
      </c>
    </row>
    <row r="20" customFormat="false" ht="15.75" hidden="false" customHeight="true" outlineLevel="0" collapsed="false">
      <c r="B20" s="0" t="n">
        <f aca="false">MOD($B19*2,1)</f>
        <v>0.44</v>
      </c>
      <c r="C20" s="0" t="n">
        <f aca="false">TRUNC($B20*2)</f>
        <v>0</v>
      </c>
    </row>
    <row r="21" customFormat="false" ht="15.75" hidden="false" customHeight="true" outlineLevel="0" collapsed="false">
      <c r="B21" s="0" t="n">
        <f aca="false">MOD($B20*2,1)</f>
        <v>0.879999999999999</v>
      </c>
      <c r="C21" s="0" t="n">
        <f aca="false">TRUNC($B21*2)</f>
        <v>1</v>
      </c>
    </row>
    <row r="22" customFormat="false" ht="15.75" hidden="false" customHeight="true" outlineLevel="0" collapsed="false">
      <c r="B22" s="0" t="n">
        <f aca="false">MOD($B21*2,1)</f>
        <v>0.759999999999998</v>
      </c>
      <c r="C22" s="0" t="n">
        <f aca="false">TRUNC($B22*2)</f>
        <v>1</v>
      </c>
    </row>
    <row r="23" customFormat="false" ht="15.75" hidden="false" customHeight="true" outlineLevel="0" collapsed="false">
      <c r="B23" s="0" t="n">
        <f aca="false">MOD($B22*2,1)</f>
        <v>0.519999999999996</v>
      </c>
      <c r="C23" s="0" t="n">
        <f aca="false">TRUNC($B23*2)</f>
        <v>1</v>
      </c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2018-09-12T16:21:06Z</dcterms:modified>
  <cp:revision>1</cp:revision>
  <dc:subject/>
  <dc:title/>
</cp:coreProperties>
</file>