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Gambi Giovanni" sheetId="1" state="visible" r:id="rId2"/>
    <sheet name="Gulminelli Alessia" sheetId="2" state="visible" r:id="rId3"/>
    <sheet name="Linguerri Giulia" sheetId="3" state="visible" r:id="rId4"/>
    <sheet name="Anna Mazzolani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<sst xmlns="http://schemas.openxmlformats.org/spreadsheetml/2006/main" count="56" uniqueCount="55">
  <si>
    <t xml:space="preserve">Giovanni Gambi</t>
  </si>
  <si>
    <t xml:space="preserve">Prime palle sbagliate tra</t>
  </si>
  <si>
    <t xml:space="preserve">Prime palle totali tra</t>
  </si>
  <si>
    <t xml:space="preserve">Seconde palle sbagliate tra</t>
  </si>
  <si>
    <t xml:space="preserve">n. di partite che hanno una % di prime palle &gt;=60%</t>
  </si>
  <si>
    <t xml:space="preserve">partita 1</t>
  </si>
  <si>
    <t xml:space="preserve">partita 2</t>
  </si>
  <si>
    <t xml:space="preserve">partita 3</t>
  </si>
  <si>
    <t xml:space="preserve">partita 4</t>
  </si>
  <si>
    <t xml:space="preserve">partita 5</t>
  </si>
  <si>
    <t xml:space="preserve">partita 6</t>
  </si>
  <si>
    <t xml:space="preserve">partita 7</t>
  </si>
  <si>
    <t xml:space="preserve">partita 8</t>
  </si>
  <si>
    <t xml:space="preserve">Prime palle sbagliate</t>
  </si>
  <si>
    <t xml:space="preserve">Totale prime palle</t>
  </si>
  <si>
    <t xml:space="preserve">Prime palle in campo</t>
  </si>
  <si>
    <t xml:space="preserve">Percentuale 1 palle in campo</t>
  </si>
  <si>
    <t xml:space="preserve">Seconde palle sbagliate</t>
  </si>
  <si>
    <t xml:space="preserve">Totale seconde palle</t>
  </si>
  <si>
    <t xml:space="preserve">Seconde palle in campo</t>
  </si>
  <si>
    <t xml:space="preserve">Percentuale 2 palle in campo</t>
  </si>
  <si>
    <t xml:space="preserve">Alessia Gulminelli</t>
  </si>
  <si>
    <t xml:space="preserve">50 farfalla</t>
  </si>
  <si>
    <t xml:space="preserve">50 dorso</t>
  </si>
  <si>
    <t xml:space="preserve">50 rana</t>
  </si>
  <si>
    <t xml:space="preserve">50 stile </t>
  </si>
  <si>
    <t xml:space="preserve">tempo finale</t>
  </si>
  <si>
    <t xml:space="preserve">PARTECIPANTI</t>
  </si>
  <si>
    <t xml:space="preserve">Finale A</t>
  </si>
  <si>
    <t xml:space="preserve">Giulia Linguerri</t>
  </si>
  <si>
    <t xml:space="preserve">data</t>
  </si>
  <si>
    <t xml:space="preserve">temp1</t>
  </si>
  <si>
    <t xml:space="preserve">temp2</t>
  </si>
  <si>
    <t xml:space="preserve">temp3</t>
  </si>
  <si>
    <t xml:space="preserve">temp4</t>
  </si>
  <si>
    <t xml:space="preserve">media</t>
  </si>
  <si>
    <t xml:space="preserve">min</t>
  </si>
  <si>
    <t xml:space="preserve">max</t>
  </si>
  <si>
    <t xml:space="preserve">escursione</t>
  </si>
  <si>
    <t xml:space="preserve">Anna Mazzolani</t>
  </si>
  <si>
    <t xml:space="preserve">Data</t>
  </si>
  <si>
    <t xml:space="preserve">dayofweek</t>
  </si>
  <si>
    <t xml:space="preserve">Toby</t>
  </si>
  <si>
    <t xml:space="preserve">Hannah</t>
  </si>
  <si>
    <t xml:space="preserve">Melissa</t>
  </si>
  <si>
    <t xml:space="preserve">Spencer</t>
  </si>
  <si>
    <t xml:space="preserve">Stipendio</t>
  </si>
  <si>
    <t xml:space="preserve">Reddito attuale:</t>
  </si>
  <si>
    <t xml:space="preserve">Reddito proposto:</t>
  </si>
  <si>
    <t xml:space="preserve">Scelta:</t>
  </si>
  <si>
    <t xml:space="preserve">Calcolo alternativo</t>
  </si>
  <si>
    <t xml:space="preserve">TOBY</t>
  </si>
  <si>
    <t xml:space="preserve">HANNA</t>
  </si>
  <si>
    <t xml:space="preserve">MELISSA</t>
  </si>
  <si>
    <t xml:space="preserve">SPENCER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</si>
</sst>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MM/DD/YYYY"/>
    <numFmt numFmtId="167" formatCode="_-[$$-409]* #,##0.00_ ;_-[$$-409]* \-#,##0.00\ ;_-[$$-409]* \-??_ ;_-@_ 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0" width="27"/>
    <col collapsed="false" customWidth="true" hidden="false" outlineLevel="0" max="9" min="2" style="0" width="14.28"/>
    <col collapsed="false" customWidth="true" hidden="false" outlineLevel="0" max="10" min="10" style="0" width="13.01"/>
    <col collapsed="false" customWidth="true" hidden="false" outlineLevel="0" max="11" min="11" style="0" width="23.86"/>
    <col collapsed="false" customWidth="true" hidden="false" outlineLevel="0" max="1025" min="12" style="0" width="13.01"/>
  </cols>
  <sheetData>
    <row r="1" customFormat="false" ht="13.8" hidden="false" customHeight="false" outlineLevel="0" collapsed="false">
      <c r="A1" s="0" t="s">
        <v>0</v>
      </c>
    </row>
    <row r="2" customFormat="false" ht="13.8" hidden="false" customHeight="false" outlineLevel="0" collapsed="false">
      <c r="A2" s="0" t="s">
        <v>1</v>
      </c>
      <c r="B2" s="0" t="n">
        <v>35</v>
      </c>
      <c r="C2" s="0" t="n">
        <v>50</v>
      </c>
    </row>
    <row r="3" customFormat="false" ht="13.8" hidden="false" customHeight="false" outlineLevel="0" collapsed="false">
      <c r="A3" s="0" t="s">
        <v>2</v>
      </c>
      <c r="B3" s="0" t="n">
        <v>98</v>
      </c>
      <c r="C3" s="0" t="n">
        <v>105</v>
      </c>
    </row>
    <row r="4" customFormat="false" ht="13.8" hidden="false" customHeight="false" outlineLevel="0" collapsed="false">
      <c r="A4" s="0" t="s">
        <v>3</v>
      </c>
      <c r="B4" s="0" t="n">
        <v>4</v>
      </c>
      <c r="C4" s="0" t="n">
        <v>8</v>
      </c>
    </row>
    <row r="5" customFormat="false" ht="13.8" hidden="false" customHeight="false" outlineLevel="0" collapsed="false">
      <c r="A5" s="0" t="s">
        <v>4</v>
      </c>
      <c r="C5" s="0" t="n">
        <v>1</v>
      </c>
    </row>
    <row r="6" customFormat="false" ht="13.8" hidden="false" customHeight="false" outlineLevel="0" collapsed="false">
      <c r="A6" s="1"/>
      <c r="B6" s="2"/>
      <c r="C6" s="2"/>
    </row>
    <row r="7" customFormat="false" ht="13.8" hidden="false" customHeight="false" outlineLevel="0" collapsed="false">
      <c r="B7" s="0" t="s">
        <v>5</v>
      </c>
      <c r="C7" s="0" t="s">
        <v>6</v>
      </c>
      <c r="D7" s="0" t="s">
        <v>7</v>
      </c>
      <c r="E7" s="0" t="s">
        <v>8</v>
      </c>
      <c r="F7" s="0" t="s">
        <v>9</v>
      </c>
      <c r="G7" s="0" t="s">
        <v>10</v>
      </c>
      <c r="H7" s="0" t="s">
        <v>11</v>
      </c>
      <c r="I7" s="0" t="s">
        <v>12</v>
      </c>
    </row>
    <row r="8" customFormat="false" ht="13.8" hidden="false" customHeight="false" outlineLevel="0" collapsed="false">
      <c r="A8" s="0" t="s">
        <v>13</v>
      </c>
      <c r="B8" s="0" t="n">
        <f aca="false">RANDBETWEEN($B2,$C2)</f>
        <v>43</v>
      </c>
      <c r="C8" s="0" t="n">
        <f aca="false">RANDBETWEEN($B2,$C2)</f>
        <v>50</v>
      </c>
      <c r="D8" s="0" t="n">
        <f aca="false">RANDBETWEEN($B2,$C2)</f>
        <v>50</v>
      </c>
      <c r="E8" s="0" t="n">
        <f aca="false">RANDBETWEEN($B2,$C2)</f>
        <v>39</v>
      </c>
      <c r="F8" s="0" t="n">
        <f aca="false">RANDBETWEEN($B2,$C2)</f>
        <v>50</v>
      </c>
      <c r="G8" s="0" t="n">
        <f aca="false">RANDBETWEEN($B2,$C2)</f>
        <v>44</v>
      </c>
      <c r="H8" s="0" t="n">
        <f aca="false">RANDBETWEEN($B2,$C2)</f>
        <v>37</v>
      </c>
      <c r="I8" s="0" t="n">
        <f aca="false">RANDBETWEEN($B2,$C2)</f>
        <v>38</v>
      </c>
    </row>
    <row r="9" customFormat="false" ht="13.8" hidden="false" customHeight="false" outlineLevel="0" collapsed="false">
      <c r="A9" s="0" t="s">
        <v>14</v>
      </c>
      <c r="B9" s="0" t="n">
        <f aca="false">RANDBETWEEN($B3,$C3)</f>
        <v>99</v>
      </c>
      <c r="C9" s="0" t="n">
        <f aca="false">RANDBETWEEN($B3,$C3)</f>
        <v>102</v>
      </c>
      <c r="D9" s="0" t="n">
        <f aca="false">RANDBETWEEN($B3,$C3)</f>
        <v>105</v>
      </c>
      <c r="E9" s="0" t="n">
        <f aca="false">RANDBETWEEN($B3,$C3)</f>
        <v>103</v>
      </c>
      <c r="F9" s="0" t="n">
        <f aca="false">RANDBETWEEN($B3,$C3)</f>
        <v>102</v>
      </c>
      <c r="G9" s="0" t="n">
        <f aca="false">RANDBETWEEN($B3,$C3)</f>
        <v>101</v>
      </c>
      <c r="H9" s="0" t="n">
        <f aca="false">RANDBETWEEN($B3,$C3)</f>
        <v>99</v>
      </c>
      <c r="I9" s="0" t="n">
        <f aca="false">RANDBETWEEN($B3,$C3)</f>
        <v>101</v>
      </c>
    </row>
    <row r="10" customFormat="false" ht="13.8" hidden="false" customHeight="false" outlineLevel="0" collapsed="false">
      <c r="A10" s="0" t="s">
        <v>15</v>
      </c>
      <c r="B10" s="0" t="n">
        <f aca="false">B9-B8</f>
        <v>56</v>
      </c>
      <c r="C10" s="0" t="n">
        <f aca="false">C9-C8</f>
        <v>52</v>
      </c>
      <c r="D10" s="0" t="n">
        <f aca="false">D9-D8</f>
        <v>55</v>
      </c>
      <c r="E10" s="0" t="n">
        <f aca="false">E9-E8</f>
        <v>64</v>
      </c>
      <c r="F10" s="0" t="n">
        <f aca="false">F9-F8</f>
        <v>52</v>
      </c>
      <c r="G10" s="0" t="n">
        <f aca="false">G9-G8</f>
        <v>57</v>
      </c>
      <c r="H10" s="0" t="n">
        <f aca="false">H9-H8</f>
        <v>62</v>
      </c>
      <c r="I10" s="0" t="n">
        <f aca="false">I9-I8</f>
        <v>63</v>
      </c>
    </row>
    <row r="11" customFormat="false" ht="13.8" hidden="false" customHeight="false" outlineLevel="0" collapsed="false">
      <c r="A11" s="0" t="s">
        <v>16</v>
      </c>
      <c r="B11" s="3" t="n">
        <f aca="false">B10/B9</f>
        <v>0.565656565656566</v>
      </c>
      <c r="C11" s="3" t="n">
        <f aca="false">C10/C9</f>
        <v>0.509803921568627</v>
      </c>
      <c r="D11" s="3" t="n">
        <f aca="false">D10/D9</f>
        <v>0.523809523809524</v>
      </c>
      <c r="E11" s="3" t="n">
        <f aca="false">E10/E9</f>
        <v>0.621359223300971</v>
      </c>
      <c r="F11" s="3" t="n">
        <f aca="false">F10/F9</f>
        <v>0.509803921568627</v>
      </c>
      <c r="G11" s="3" t="n">
        <f aca="false">G10/G9</f>
        <v>0.564356435643564</v>
      </c>
      <c r="H11" s="3" t="n">
        <f aca="false">H10/H9</f>
        <v>0.626262626262626</v>
      </c>
      <c r="I11" s="3" t="n">
        <f aca="false">I10/I9</f>
        <v>0.623762376237624</v>
      </c>
    </row>
    <row r="12" customFormat="false" ht="13.8" hidden="false" customHeight="false" outlineLevel="0" collapsed="false">
      <c r="C12" s="0" t="str">
        <f aca="false">IF(C11&gt;B11,"Miglioramento",IF(C11=B11,"Invariato","Peggioramento"))</f>
        <v>Peggioramento</v>
      </c>
      <c r="D12" s="0" t="str">
        <f aca="false">IF(D11&gt;C11,"Miglioramento",IF(D11=C11,"Invariato","Peggioramento"))</f>
        <v>Miglioramento</v>
      </c>
      <c r="E12" s="0" t="str">
        <f aca="false">IF(E11&gt;D11,"Miglioramento",IF(E11=D11,"Invariato","Peggioramento"))</f>
        <v>Miglioramento</v>
      </c>
      <c r="F12" s="0" t="str">
        <f aca="false">IF(F11&gt;E11,"Miglioramento",IF(F11=E11,"Invariato","Peggioramento"))</f>
        <v>Peggioramento</v>
      </c>
      <c r="G12" s="0" t="str">
        <f aca="false">IF(G11&gt;F11,"Miglioramento",IF(G11=F11,"Invariato","Peggioramento"))</f>
        <v>Miglioramento</v>
      </c>
      <c r="H12" s="0" t="str">
        <f aca="false">IF(H11&gt;G11,"Miglioramento",IF(H11=G11,"Invariato","Peggioramento"))</f>
        <v>Miglioramento</v>
      </c>
      <c r="I12" s="0" t="str">
        <f aca="false">IF(I11&gt;H11,"Miglioramento",IF(I11=H11,"Invariato","Peggioramento"))</f>
        <v>Peggioramento</v>
      </c>
    </row>
    <row r="14" customFormat="false" ht="13.8" hidden="false" customHeight="false" outlineLevel="0" collapsed="false">
      <c r="A14" s="0" t="s">
        <v>17</v>
      </c>
      <c r="B14" s="0" t="n">
        <f aca="false">RANDBETWEEN($B4,$C4)</f>
        <v>8</v>
      </c>
      <c r="C14" s="0" t="n">
        <f aca="false">RANDBETWEEN($B4,$C4)</f>
        <v>6</v>
      </c>
      <c r="D14" s="0" t="n">
        <f aca="false">RANDBETWEEN($B4,$C4)</f>
        <v>8</v>
      </c>
      <c r="E14" s="0" t="n">
        <f aca="false">RANDBETWEEN($B4,$C4)</f>
        <v>7</v>
      </c>
      <c r="F14" s="0" t="n">
        <f aca="false">RANDBETWEEN($B4,$C4)</f>
        <v>8</v>
      </c>
      <c r="G14" s="0" t="n">
        <f aca="false">RANDBETWEEN($B4,$C4)</f>
        <v>6</v>
      </c>
      <c r="H14" s="0" t="n">
        <f aca="false">RANDBETWEEN($B4,$C4)</f>
        <v>4</v>
      </c>
      <c r="I14" s="0" t="n">
        <f aca="false">RANDBETWEEN($B4,$C4)</f>
        <v>8</v>
      </c>
    </row>
    <row r="15" customFormat="false" ht="13.8" hidden="false" customHeight="false" outlineLevel="0" collapsed="false">
      <c r="A15" s="0" t="s">
        <v>18</v>
      </c>
      <c r="B15" s="0" t="n">
        <f aca="false">B8</f>
        <v>43</v>
      </c>
      <c r="C15" s="0" t="n">
        <f aca="false">C8</f>
        <v>50</v>
      </c>
      <c r="D15" s="0" t="n">
        <f aca="false">D8</f>
        <v>50</v>
      </c>
      <c r="E15" s="0" t="n">
        <f aca="false">E8</f>
        <v>39</v>
      </c>
      <c r="F15" s="0" t="n">
        <f aca="false">F8</f>
        <v>50</v>
      </c>
      <c r="G15" s="0" t="n">
        <f aca="false">G8</f>
        <v>44</v>
      </c>
      <c r="H15" s="0" t="n">
        <f aca="false">H8</f>
        <v>37</v>
      </c>
      <c r="I15" s="0" t="n">
        <f aca="false">I8</f>
        <v>38</v>
      </c>
    </row>
    <row r="16" customFormat="false" ht="13.8" hidden="false" customHeight="false" outlineLevel="0" collapsed="false">
      <c r="A16" s="0" t="s">
        <v>19</v>
      </c>
      <c r="B16" s="0" t="n">
        <f aca="false">B15-B14</f>
        <v>35</v>
      </c>
      <c r="C16" s="0" t="n">
        <f aca="false">C15-C14</f>
        <v>44</v>
      </c>
      <c r="D16" s="0" t="n">
        <f aca="false">D15-D14</f>
        <v>42</v>
      </c>
      <c r="E16" s="0" t="n">
        <f aca="false">E15-E14</f>
        <v>32</v>
      </c>
      <c r="F16" s="0" t="n">
        <f aca="false">F15-F14</f>
        <v>42</v>
      </c>
      <c r="G16" s="0" t="n">
        <f aca="false">G15-G14</f>
        <v>38</v>
      </c>
      <c r="H16" s="0" t="n">
        <f aca="false">H15-H14</f>
        <v>33</v>
      </c>
      <c r="I16" s="0" t="n">
        <f aca="false">I15-I14</f>
        <v>30</v>
      </c>
    </row>
    <row r="17" customFormat="false" ht="13.8" hidden="false" customHeight="false" outlineLevel="0" collapsed="false">
      <c r="A17" s="0" t="s">
        <v>20</v>
      </c>
      <c r="B17" s="3" t="n">
        <f aca="false">B16/B15</f>
        <v>0.813953488372093</v>
      </c>
      <c r="C17" s="3" t="n">
        <f aca="false">C16/C15</f>
        <v>0.88</v>
      </c>
      <c r="D17" s="3" t="n">
        <f aca="false">D16/D15</f>
        <v>0.84</v>
      </c>
      <c r="E17" s="3" t="n">
        <f aca="false">E16/E15</f>
        <v>0.82051282051282</v>
      </c>
      <c r="F17" s="3" t="n">
        <f aca="false">F16/F15</f>
        <v>0.84</v>
      </c>
      <c r="G17" s="3" t="n">
        <f aca="false">G16/G15</f>
        <v>0.863636363636364</v>
      </c>
      <c r="H17" s="3" t="n">
        <f aca="false">H16/H15</f>
        <v>0.891891891891892</v>
      </c>
      <c r="I17" s="3" t="n">
        <f aca="false">I16/I15</f>
        <v>0.789473684210526</v>
      </c>
    </row>
    <row r="18" customFormat="false" ht="13.8" hidden="false" customHeight="false" outlineLevel="0" collapsed="false">
      <c r="C18" s="0" t="str">
        <f aca="false">IF(C17&gt;B17,"Miglioramento",IF(C17=B17,"Invariato","Peggioramento"))</f>
        <v>Miglioramento</v>
      </c>
      <c r="D18" s="0" t="str">
        <f aca="false">IF(D17&gt;C17,"Miglioramento",IF(D17=C17,"Invariato","Peggioramento"))</f>
        <v>Peggioramento</v>
      </c>
      <c r="E18" s="0" t="str">
        <f aca="false">IF(E17&gt;D17,"Miglioramento",IF(E17=D17,"Invariato","Peggioramento"))</f>
        <v>Peggioramento</v>
      </c>
      <c r="F18" s="0" t="str">
        <f aca="false">IF(F17&gt;E17,"Miglioramento",IF(F17=E17,"Invariato","Peggioramento"))</f>
        <v>Miglioramento</v>
      </c>
      <c r="G18" s="0" t="str">
        <f aca="false">IF(G17&gt;F17,"Miglioramento",IF(G17=F17,"Invariato","Peggioramento"))</f>
        <v>Miglioramento</v>
      </c>
      <c r="H18" s="0" t="str">
        <f aca="false">IF(H17&gt;G17,"Miglioramento",IF(H17=G17,"Invariato","Peggioramento"))</f>
        <v>Miglioramento</v>
      </c>
      <c r="I18" s="0" t="str">
        <f aca="false">IF(I17&gt;H17,"Miglioramento",IF(I17=H17,"Invariato","Peggioramento"))</f>
        <v>Peggioramento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4" min="1" style="0" width="8.67"/>
    <col collapsed="false" customWidth="true" hidden="false" outlineLevel="0" max="5" min="5" style="0" width="11.71"/>
    <col collapsed="false" customWidth="true" hidden="false" outlineLevel="0" max="6" min="6" style="0" width="14.01"/>
    <col collapsed="false" customWidth="true" hidden="false" outlineLevel="0" max="1025" min="7" style="0" width="8.67"/>
  </cols>
  <sheetData>
    <row r="1" customFormat="false" ht="13.8" hidden="false" customHeight="false" outlineLevel="0" collapsed="false">
      <c r="A1" s="0" t="s">
        <v>21</v>
      </c>
    </row>
    <row r="2" customFormat="false" ht="13.8" hidden="false" customHeight="false" outlineLevel="0" collapsed="false">
      <c r="A2" s="0" t="s">
        <v>22</v>
      </c>
      <c r="B2" s="0" t="s">
        <v>23</v>
      </c>
      <c r="C2" s="0" t="s">
        <v>24</v>
      </c>
      <c r="D2" s="0" t="s">
        <v>25</v>
      </c>
      <c r="E2" s="0" t="s">
        <v>26</v>
      </c>
      <c r="F2" s="0" t="s">
        <v>27</v>
      </c>
      <c r="H2" s="0" t="s">
        <v>28</v>
      </c>
    </row>
    <row r="3" customFormat="false" ht="13.8" hidden="false" customHeight="false" outlineLevel="0" collapsed="false">
      <c r="A3" s="0" t="n">
        <f aca="false">RANDBETWEEN(28.5,38.5)</f>
        <v>33</v>
      </c>
      <c r="B3" s="0" t="n">
        <f aca="false">RANDBETWEEN(28.5,38.5)</f>
        <v>39</v>
      </c>
      <c r="C3" s="0" t="n">
        <f aca="false">RANDBETWEEN(28.5,38.5)</f>
        <v>35</v>
      </c>
      <c r="D3" s="0" t="n">
        <f aca="false">RANDBETWEEN(28.5,38.5)</f>
        <v>38</v>
      </c>
      <c r="E3" s="0" t="n">
        <f aca="false">SUM(A3:D3)</f>
        <v>145</v>
      </c>
      <c r="F3" s="4" t="n">
        <v>1</v>
      </c>
      <c r="G3" s="0" t="n">
        <f aca="false">SMALL(E$3:E$22,F3)</f>
        <v>126</v>
      </c>
      <c r="H3" s="0" t="e">
        <f aca="false">VLOOKUP(G3,E$3:F$22,2)</f>
        <v>#N/A</v>
      </c>
    </row>
    <row r="4" customFormat="false" ht="13.8" hidden="false" customHeight="false" outlineLevel="0" collapsed="false">
      <c r="A4" s="0" t="n">
        <f aca="false">RANDBETWEEN(28.5,38.5)</f>
        <v>30</v>
      </c>
      <c r="B4" s="0" t="n">
        <f aca="false">RANDBETWEEN(28.5,38.5)</f>
        <v>37</v>
      </c>
      <c r="C4" s="0" t="n">
        <f aca="false">RANDBETWEEN(28.5,38.5)</f>
        <v>35</v>
      </c>
      <c r="D4" s="0" t="n">
        <f aca="false">RANDBETWEEN(28.5,38.5)</f>
        <v>32</v>
      </c>
      <c r="E4" s="0" t="n">
        <f aca="false">SUM(A4:D4)</f>
        <v>134</v>
      </c>
      <c r="F4" s="4" t="n">
        <v>2</v>
      </c>
      <c r="G4" s="0" t="n">
        <f aca="false">SMALL(E$3:E$22,F4)</f>
        <v>126</v>
      </c>
      <c r="H4" s="0" t="e">
        <f aca="false">VLOOKUP(G4,E$3:E$22,1)</f>
        <v>#N/A</v>
      </c>
    </row>
    <row r="5" customFormat="false" ht="13.8" hidden="false" customHeight="false" outlineLevel="0" collapsed="false">
      <c r="A5" s="0" t="n">
        <f aca="false">RANDBETWEEN(28.5,38.5)</f>
        <v>39</v>
      </c>
      <c r="B5" s="0" t="n">
        <f aca="false">RANDBETWEEN(28.5,38.5)</f>
        <v>30</v>
      </c>
      <c r="C5" s="0" t="n">
        <f aca="false">RANDBETWEEN(28.5,38.5)</f>
        <v>32</v>
      </c>
      <c r="D5" s="0" t="n">
        <f aca="false">RANDBETWEEN(28.5,38.5)</f>
        <v>29</v>
      </c>
      <c r="E5" s="0" t="n">
        <f aca="false">SUM(A5:D5)</f>
        <v>130</v>
      </c>
      <c r="F5" s="4" t="n">
        <v>3</v>
      </c>
      <c r="G5" s="0" t="n">
        <f aca="false">SMALL(E$3:E$22,F5)</f>
        <v>128</v>
      </c>
      <c r="H5" s="0" t="e">
        <f aca="false">VLOOKUP(G5,E$3:E$22,1)</f>
        <v>#N/A</v>
      </c>
    </row>
    <row r="6" customFormat="false" ht="13.8" hidden="false" customHeight="false" outlineLevel="0" collapsed="false">
      <c r="A6" s="0" t="n">
        <f aca="false">RANDBETWEEN(28.5,38.5)</f>
        <v>36</v>
      </c>
      <c r="B6" s="0" t="n">
        <f aca="false">RANDBETWEEN(28.5,38.5)</f>
        <v>38</v>
      </c>
      <c r="C6" s="0" t="n">
        <f aca="false">RANDBETWEEN(28.5,38.5)</f>
        <v>29</v>
      </c>
      <c r="D6" s="0" t="n">
        <f aca="false">RANDBETWEEN(28.5,38.5)</f>
        <v>33</v>
      </c>
      <c r="E6" s="0" t="n">
        <f aca="false">SUM(A6:D6)</f>
        <v>136</v>
      </c>
      <c r="F6" s="4" t="n">
        <v>4</v>
      </c>
      <c r="G6" s="0" t="n">
        <f aca="false">SMALL(E$3:E$22,F6)</f>
        <v>129</v>
      </c>
      <c r="H6" s="0" t="e">
        <f aca="false">VLOOKUP(G6,E$3:E$22,1)</f>
        <v>#N/A</v>
      </c>
    </row>
    <row r="7" customFormat="false" ht="13.8" hidden="false" customHeight="false" outlineLevel="0" collapsed="false">
      <c r="A7" s="0" t="n">
        <f aca="false">RANDBETWEEN(28.5,38.5)</f>
        <v>33</v>
      </c>
      <c r="B7" s="0" t="n">
        <f aca="false">RANDBETWEEN(28.5,38.5)</f>
        <v>36</v>
      </c>
      <c r="C7" s="0" t="n">
        <f aca="false">RANDBETWEEN(28.5,38.5)</f>
        <v>34</v>
      </c>
      <c r="D7" s="0" t="n">
        <f aca="false">RANDBETWEEN(28.5,38.5)</f>
        <v>37</v>
      </c>
      <c r="E7" s="0" t="n">
        <f aca="false">SUM(A7:D7)</f>
        <v>140</v>
      </c>
      <c r="F7" s="4" t="n">
        <v>5</v>
      </c>
      <c r="G7" s="0" t="n">
        <f aca="false">SMALL(E$3:E$22,F7)</f>
        <v>130</v>
      </c>
      <c r="H7" s="0" t="e">
        <f aca="false">VLOOKUP(G7,E$3:E$22,1)</f>
        <v>#N/A</v>
      </c>
    </row>
    <row r="8" customFormat="false" ht="13.8" hidden="false" customHeight="false" outlineLevel="0" collapsed="false">
      <c r="A8" s="0" t="n">
        <f aca="false">RANDBETWEEN(28.5,38.5)</f>
        <v>33</v>
      </c>
      <c r="B8" s="0" t="n">
        <f aca="false">RANDBETWEEN(28.5,38.5)</f>
        <v>31</v>
      </c>
      <c r="C8" s="0" t="n">
        <f aca="false">RANDBETWEEN(28.5,38.5)</f>
        <v>33</v>
      </c>
      <c r="D8" s="0" t="n">
        <f aca="false">RANDBETWEEN(28.5,38.5)</f>
        <v>32</v>
      </c>
      <c r="E8" s="0" t="n">
        <f aca="false">SUM(A8:D8)</f>
        <v>129</v>
      </c>
      <c r="F8" s="4" t="n">
        <v>6</v>
      </c>
      <c r="G8" s="0" t="n">
        <f aca="false">SMALL(E$3:E$22,F8)</f>
        <v>130</v>
      </c>
      <c r="H8" s="0" t="e">
        <f aca="false">VLOOKUP(G8,E$3:E$22,1)</f>
        <v>#N/A</v>
      </c>
    </row>
    <row r="9" customFormat="false" ht="13.8" hidden="false" customHeight="false" outlineLevel="0" collapsed="false">
      <c r="A9" s="0" t="n">
        <f aca="false">RANDBETWEEN(28.5,38.5)</f>
        <v>33</v>
      </c>
      <c r="B9" s="0" t="n">
        <f aca="false">RANDBETWEEN(28.5,38.5)</f>
        <v>31</v>
      </c>
      <c r="C9" s="0" t="n">
        <f aca="false">RANDBETWEEN(28.5,38.5)</f>
        <v>32</v>
      </c>
      <c r="D9" s="0" t="n">
        <f aca="false">RANDBETWEEN(28.5,38.5)</f>
        <v>30</v>
      </c>
      <c r="E9" s="0" t="n">
        <f aca="false">SUM(A9:D9)</f>
        <v>126</v>
      </c>
      <c r="F9" s="4" t="n">
        <v>7</v>
      </c>
      <c r="G9" s="0" t="n">
        <f aca="false">SMALL(E$3:E$22,F9)</f>
        <v>130</v>
      </c>
      <c r="H9" s="0" t="e">
        <f aca="false">VLOOKUP(G9,E$3:E$22,1)</f>
        <v>#N/A</v>
      </c>
    </row>
    <row r="10" customFormat="false" ht="13.8" hidden="false" customHeight="false" outlineLevel="0" collapsed="false">
      <c r="A10" s="0" t="n">
        <f aca="false">RANDBETWEEN(28.5,38.5)</f>
        <v>36</v>
      </c>
      <c r="B10" s="0" t="n">
        <f aca="false">RANDBETWEEN(28.5,38.5)</f>
        <v>39</v>
      </c>
      <c r="C10" s="0" t="n">
        <f aca="false">RANDBETWEEN(28.5,38.5)</f>
        <v>29</v>
      </c>
      <c r="D10" s="0" t="n">
        <f aca="false">RANDBETWEEN(28.5,38.5)</f>
        <v>35</v>
      </c>
      <c r="E10" s="0" t="n">
        <f aca="false">SUM(A10:D10)</f>
        <v>139</v>
      </c>
      <c r="F10" s="4" t="n">
        <v>8</v>
      </c>
      <c r="G10" s="0" t="n">
        <f aca="false">SMALL(E$3:E$22,F10)</f>
        <v>133</v>
      </c>
      <c r="H10" s="0" t="e">
        <f aca="false">VLOOKUP(G10,E$3:E$22,1)</f>
        <v>#N/A</v>
      </c>
    </row>
    <row r="11" customFormat="false" ht="13.8" hidden="false" customHeight="false" outlineLevel="0" collapsed="false">
      <c r="A11" s="0" t="n">
        <f aca="false">RANDBETWEEN(28.5,38.5)</f>
        <v>30</v>
      </c>
      <c r="B11" s="0" t="n">
        <f aca="false">RANDBETWEEN(28.5,38.5)</f>
        <v>30</v>
      </c>
      <c r="C11" s="0" t="n">
        <f aca="false">RANDBETWEEN(28.5,38.5)</f>
        <v>38</v>
      </c>
      <c r="D11" s="0" t="n">
        <f aca="false">RANDBETWEEN(28.5,38.5)</f>
        <v>32</v>
      </c>
      <c r="E11" s="0" t="n">
        <f aca="false">SUM(A11:D11)</f>
        <v>130</v>
      </c>
      <c r="F11" s="4" t="n">
        <v>9</v>
      </c>
      <c r="G11" s="0" t="n">
        <f aca="false">SMALL(E$3:E$22,F11)</f>
        <v>134</v>
      </c>
      <c r="H11" s="0" t="e">
        <f aca="false">VLOOKUP(G11,E$3:E$22,1)</f>
        <v>#N/A</v>
      </c>
    </row>
    <row r="12" customFormat="false" ht="13.8" hidden="false" customHeight="false" outlineLevel="0" collapsed="false">
      <c r="A12" s="0" t="n">
        <f aca="false">RANDBETWEEN(28.5,38.5)</f>
        <v>29</v>
      </c>
      <c r="B12" s="0" t="n">
        <f aca="false">RANDBETWEEN(28.5,38.5)</f>
        <v>36</v>
      </c>
      <c r="C12" s="0" t="n">
        <f aca="false">RANDBETWEEN(28.5,38.5)</f>
        <v>37</v>
      </c>
      <c r="D12" s="0" t="n">
        <f aca="false">RANDBETWEEN(28.5,38.5)</f>
        <v>37</v>
      </c>
      <c r="E12" s="0" t="n">
        <f aca="false">SUM(A12:D12)</f>
        <v>139</v>
      </c>
      <c r="F12" s="4" t="n">
        <v>10</v>
      </c>
      <c r="G12" s="0" t="n">
        <f aca="false">SMALL(E$3:E$22,F12)</f>
        <v>134</v>
      </c>
      <c r="H12" s="0" t="e">
        <f aca="false">VLOOKUP(G12,E$3:E$22,1)</f>
        <v>#N/A</v>
      </c>
    </row>
    <row r="13" customFormat="false" ht="13.8" hidden="false" customHeight="false" outlineLevel="0" collapsed="false">
      <c r="A13" s="0" t="n">
        <f aca="false">RANDBETWEEN(28.5,38.5)</f>
        <v>30</v>
      </c>
      <c r="B13" s="0" t="n">
        <f aca="false">RANDBETWEEN(28.5,38.5)</f>
        <v>39</v>
      </c>
      <c r="C13" s="0" t="n">
        <f aca="false">RANDBETWEEN(28.5,38.5)</f>
        <v>32</v>
      </c>
      <c r="D13" s="0" t="n">
        <f aca="false">RANDBETWEEN(28.5,38.5)</f>
        <v>33</v>
      </c>
      <c r="E13" s="0" t="n">
        <f aca="false">SUM(A13:D13)</f>
        <v>134</v>
      </c>
      <c r="F13" s="4" t="n">
        <v>11</v>
      </c>
      <c r="G13" s="0" t="n">
        <f aca="false">SMALL(E$3:E$22,F13)</f>
        <v>134</v>
      </c>
      <c r="H13" s="0" t="e">
        <f aca="false">VLOOKUP(G13,E$3:E$22,1)</f>
        <v>#N/A</v>
      </c>
    </row>
    <row r="14" customFormat="false" ht="13.8" hidden="false" customHeight="false" outlineLevel="0" collapsed="false">
      <c r="A14" s="0" t="n">
        <f aca="false">RANDBETWEEN(28.5,38.5)</f>
        <v>39</v>
      </c>
      <c r="B14" s="0" t="n">
        <f aca="false">RANDBETWEEN(28.5,38.5)</f>
        <v>33</v>
      </c>
      <c r="C14" s="0" t="n">
        <f aca="false">RANDBETWEEN(28.5,38.5)</f>
        <v>33</v>
      </c>
      <c r="D14" s="0" t="n">
        <f aca="false">RANDBETWEEN(28.5,38.5)</f>
        <v>33</v>
      </c>
      <c r="E14" s="0" t="n">
        <f aca="false">SUM(A14:D14)</f>
        <v>138</v>
      </c>
      <c r="F14" s="4" t="n">
        <v>12</v>
      </c>
      <c r="G14" s="0" t="n">
        <f aca="false">SMALL(E$3:E$22,F14)</f>
        <v>136</v>
      </c>
      <c r="H14" s="0" t="e">
        <f aca="false">VLOOKUP(G14,E$3:E$22,1)</f>
        <v>#N/A</v>
      </c>
    </row>
    <row r="15" customFormat="false" ht="13.8" hidden="false" customHeight="false" outlineLevel="0" collapsed="false">
      <c r="A15" s="0" t="n">
        <f aca="false">RANDBETWEEN(28.5,38.5)</f>
        <v>37</v>
      </c>
      <c r="B15" s="0" t="n">
        <f aca="false">RANDBETWEEN(28.5,38.5)</f>
        <v>31</v>
      </c>
      <c r="C15" s="0" t="n">
        <f aca="false">RANDBETWEEN(28.5,38.5)</f>
        <v>39</v>
      </c>
      <c r="D15" s="0" t="n">
        <f aca="false">RANDBETWEEN(28.5,38.5)</f>
        <v>31</v>
      </c>
      <c r="E15" s="0" t="n">
        <f aca="false">SUM(A15:D15)</f>
        <v>138</v>
      </c>
      <c r="F15" s="4" t="n">
        <v>13</v>
      </c>
      <c r="G15" s="0" t="n">
        <f aca="false">SMALL(E$3:E$22,F15)</f>
        <v>136</v>
      </c>
      <c r="H15" s="0" t="e">
        <f aca="false">VLOOKUP(G15,E$3:E$22,1)</f>
        <v>#N/A</v>
      </c>
    </row>
    <row r="16" customFormat="false" ht="13.8" hidden="false" customHeight="false" outlineLevel="0" collapsed="false">
      <c r="A16" s="0" t="n">
        <f aca="false">RANDBETWEEN(28.5,38.5)</f>
        <v>30</v>
      </c>
      <c r="B16" s="0" t="n">
        <f aca="false">RANDBETWEEN(28.5,38.5)</f>
        <v>36</v>
      </c>
      <c r="C16" s="0" t="n">
        <f aca="false">RANDBETWEEN(28.5,38.5)</f>
        <v>31</v>
      </c>
      <c r="D16" s="0" t="n">
        <f aca="false">RANDBETWEEN(28.5,38.5)</f>
        <v>29</v>
      </c>
      <c r="E16" s="0" t="n">
        <f aca="false">SUM(A16:D16)</f>
        <v>126</v>
      </c>
      <c r="F16" s="4" t="n">
        <v>14</v>
      </c>
      <c r="G16" s="0" t="n">
        <f aca="false">SMALL(E$3:E$22,F16)</f>
        <v>138</v>
      </c>
      <c r="H16" s="0" t="e">
        <f aca="false">VLOOKUP(G16,E$3:E$22,1)</f>
        <v>#N/A</v>
      </c>
    </row>
    <row r="17" customFormat="false" ht="13.8" hidden="false" customHeight="false" outlineLevel="0" collapsed="false">
      <c r="A17" s="0" t="n">
        <f aca="false">RANDBETWEEN(28.5,38.5)</f>
        <v>39</v>
      </c>
      <c r="B17" s="0" t="n">
        <f aca="false">RANDBETWEEN(28.5,38.5)</f>
        <v>29</v>
      </c>
      <c r="C17" s="0" t="n">
        <f aca="false">RANDBETWEEN(28.5,38.5)</f>
        <v>34</v>
      </c>
      <c r="D17" s="0" t="n">
        <f aca="false">RANDBETWEEN(28.5,38.5)</f>
        <v>31</v>
      </c>
      <c r="E17" s="0" t="n">
        <f aca="false">SUM(A17:D17)</f>
        <v>133</v>
      </c>
      <c r="F17" s="4" t="n">
        <v>15</v>
      </c>
      <c r="G17" s="0" t="n">
        <f aca="false">SMALL(E$3:E$22,F17)</f>
        <v>138</v>
      </c>
      <c r="H17" s="0" t="e">
        <f aca="false">VLOOKUP(G17,E$3:E$22,1)</f>
        <v>#N/A</v>
      </c>
    </row>
    <row r="18" customFormat="false" ht="13.8" hidden="false" customHeight="false" outlineLevel="0" collapsed="false">
      <c r="A18" s="0" t="n">
        <f aca="false">RANDBETWEEN(28.5,38.5)</f>
        <v>31</v>
      </c>
      <c r="B18" s="0" t="n">
        <f aca="false">RANDBETWEEN(28.5,38.5)</f>
        <v>37</v>
      </c>
      <c r="C18" s="0" t="n">
        <f aca="false">RANDBETWEEN(28.5,38.5)</f>
        <v>31</v>
      </c>
      <c r="D18" s="0" t="n">
        <f aca="false">RANDBETWEEN(28.5,38.5)</f>
        <v>37</v>
      </c>
      <c r="E18" s="0" t="n">
        <f aca="false">SUM(A18:D18)</f>
        <v>136</v>
      </c>
      <c r="F18" s="4" t="n">
        <v>16</v>
      </c>
      <c r="G18" s="0" t="n">
        <f aca="false">SMALL(E$3:E$22,F18)</f>
        <v>139</v>
      </c>
      <c r="H18" s="0" t="e">
        <f aca="false">VLOOKUP(G18,E$3:E$22,1)</f>
        <v>#N/A</v>
      </c>
    </row>
    <row r="19" customFormat="false" ht="13.8" hidden="false" customHeight="false" outlineLevel="0" collapsed="false">
      <c r="A19" s="0" t="n">
        <f aca="false">RANDBETWEEN(28.5,38.5)</f>
        <v>31</v>
      </c>
      <c r="B19" s="0" t="n">
        <f aca="false">RANDBETWEEN(28.5,38.5)</f>
        <v>32</v>
      </c>
      <c r="C19" s="0" t="n">
        <f aca="false">RANDBETWEEN(28.5,38.5)</f>
        <v>32</v>
      </c>
      <c r="D19" s="0" t="n">
        <f aca="false">RANDBETWEEN(28.5,38.5)</f>
        <v>35</v>
      </c>
      <c r="E19" s="0" t="n">
        <f aca="false">SUM(A19:D19)</f>
        <v>130</v>
      </c>
      <c r="F19" s="4" t="n">
        <v>17</v>
      </c>
      <c r="G19" s="0" t="n">
        <f aca="false">SMALL(E$3:E$22,F19)</f>
        <v>139</v>
      </c>
      <c r="H19" s="0" t="e">
        <f aca="false">VLOOKUP(G19,E$3:E$22,1)</f>
        <v>#N/A</v>
      </c>
    </row>
    <row r="20" customFormat="false" ht="13.8" hidden="false" customHeight="false" outlineLevel="0" collapsed="false">
      <c r="A20" s="0" t="n">
        <f aca="false">RANDBETWEEN(28.5,38.5)</f>
        <v>37</v>
      </c>
      <c r="B20" s="0" t="n">
        <f aca="false">RANDBETWEEN(28.5,38.5)</f>
        <v>29</v>
      </c>
      <c r="C20" s="0" t="n">
        <f aca="false">RANDBETWEEN(28.5,38.5)</f>
        <v>34</v>
      </c>
      <c r="D20" s="0" t="n">
        <f aca="false">RANDBETWEEN(28.5,38.5)</f>
        <v>39</v>
      </c>
      <c r="E20" s="0" t="n">
        <f aca="false">SUM(A20:D20)</f>
        <v>139</v>
      </c>
      <c r="F20" s="4" t="n">
        <v>18</v>
      </c>
      <c r="G20" s="0" t="n">
        <f aca="false">SMALL(E$3:E$22,F20)</f>
        <v>139</v>
      </c>
      <c r="H20" s="0" t="e">
        <f aca="false">VLOOKUP(G20,E$3:E$22,1)</f>
        <v>#N/A</v>
      </c>
    </row>
    <row r="21" customFormat="false" ht="13.8" hidden="false" customHeight="false" outlineLevel="0" collapsed="false">
      <c r="A21" s="0" t="n">
        <f aca="false">RANDBETWEEN(28.5,38.5)</f>
        <v>37</v>
      </c>
      <c r="B21" s="0" t="n">
        <f aca="false">RANDBETWEEN(28.5,38.5)</f>
        <v>29</v>
      </c>
      <c r="C21" s="0" t="n">
        <f aca="false">RANDBETWEEN(28.5,38.5)</f>
        <v>36</v>
      </c>
      <c r="D21" s="0" t="n">
        <f aca="false">RANDBETWEEN(28.5,38.5)</f>
        <v>32</v>
      </c>
      <c r="E21" s="0" t="n">
        <f aca="false">SUM(A21:D21)</f>
        <v>134</v>
      </c>
      <c r="F21" s="4" t="n">
        <v>19</v>
      </c>
      <c r="G21" s="0" t="n">
        <f aca="false">SMALL(E$3:E$22,F21)</f>
        <v>140</v>
      </c>
    </row>
    <row r="22" customFormat="false" ht="13.8" hidden="false" customHeight="false" outlineLevel="0" collapsed="false">
      <c r="A22" s="0" t="n">
        <f aca="false">RANDBETWEEN(28.5,38.5)</f>
        <v>33</v>
      </c>
      <c r="B22" s="0" t="n">
        <f aca="false">RANDBETWEEN(28.5,38.5)</f>
        <v>32</v>
      </c>
      <c r="C22" s="0" t="n">
        <f aca="false">RANDBETWEEN(28.5,38.5)</f>
        <v>29</v>
      </c>
      <c r="D22" s="0" t="n">
        <f aca="false">RANDBETWEEN(28.5,38.5)</f>
        <v>34</v>
      </c>
      <c r="E22" s="0" t="n">
        <f aca="false">SUM(A22:D22)</f>
        <v>128</v>
      </c>
      <c r="F22" s="4" t="n">
        <v>20</v>
      </c>
      <c r="G22" s="0" t="n">
        <f aca="false">SMALL(E$3:E$22,F22)</f>
        <v>145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2" min="1" style="0" width="11.14"/>
    <col collapsed="false" customWidth="true" hidden="false" outlineLevel="0" max="8" min="3" style="0" width="8.67"/>
    <col collapsed="false" customWidth="true" hidden="false" outlineLevel="0" max="9" min="9" style="0" width="11.14"/>
    <col collapsed="false" customWidth="true" hidden="false" outlineLevel="0" max="1025" min="10" style="0" width="8.67"/>
  </cols>
  <sheetData>
    <row r="1" customFormat="false" ht="13.8" hidden="false" customHeight="false" outlineLevel="0" collapsed="false">
      <c r="A1" s="0" t="s">
        <v>29</v>
      </c>
    </row>
    <row r="2" customFormat="false" ht="15" hidden="false" customHeight="false" outlineLevel="0" collapsed="false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  <c r="F2" s="0" t="s">
        <v>35</v>
      </c>
      <c r="G2" s="0" t="s">
        <v>36</v>
      </c>
      <c r="H2" s="0" t="s">
        <v>37</v>
      </c>
      <c r="K2" s="0" t="s">
        <v>38</v>
      </c>
    </row>
    <row r="3" customFormat="false" ht="15" hidden="false" customHeight="false" outlineLevel="0" collapsed="false">
      <c r="A3" s="5" t="n">
        <v>43101</v>
      </c>
      <c r="B3" s="0" t="n">
        <f aca="false">RANDBETWEEN(5,20)</f>
        <v>6</v>
      </c>
      <c r="C3" s="0" t="n">
        <f aca="false">RANDBETWEEN(5,20)</f>
        <v>14</v>
      </c>
      <c r="D3" s="0" t="n">
        <f aca="false">RANDBETWEEN(5,20)</f>
        <v>16</v>
      </c>
      <c r="E3" s="0" t="n">
        <f aca="false">RANDBETWEEN(5,20)</f>
        <v>6</v>
      </c>
      <c r="F3" s="0" t="n">
        <f aca="false">AVERAGE(B3:E3)</f>
        <v>10.5</v>
      </c>
      <c r="G3" s="0" t="n">
        <f aca="false">MIN(B3:E3)</f>
        <v>6</v>
      </c>
      <c r="H3" s="0" t="n">
        <f aca="false">MAX(B3:E3)</f>
        <v>16</v>
      </c>
    </row>
    <row r="4" customFormat="false" ht="15" hidden="false" customHeight="false" outlineLevel="0" collapsed="false">
      <c r="A4" s="5" t="n">
        <v>43102</v>
      </c>
      <c r="B4" s="0" t="n">
        <f aca="false">RANDBETWEEN(5,20)</f>
        <v>6</v>
      </c>
      <c r="C4" s="0" t="n">
        <f aca="false">RANDBETWEEN(5,20)</f>
        <v>5</v>
      </c>
      <c r="D4" s="0" t="n">
        <f aca="false">RANDBETWEEN(5,20)</f>
        <v>19</v>
      </c>
      <c r="E4" s="0" t="n">
        <f aca="false">RANDBETWEEN(5,20)</f>
        <v>19</v>
      </c>
      <c r="F4" s="0" t="n">
        <f aca="false">AVERAGE(B4:E4)</f>
        <v>12.25</v>
      </c>
      <c r="G4" s="0" t="n">
        <f aca="false">MIN(B4:E4)</f>
        <v>5</v>
      </c>
      <c r="H4" s="0" t="n">
        <f aca="false">MAX(B4:E4)</f>
        <v>19</v>
      </c>
    </row>
    <row r="5" customFormat="false" ht="15" hidden="false" customHeight="false" outlineLevel="0" collapsed="false">
      <c r="A5" s="5" t="n">
        <v>43103</v>
      </c>
      <c r="B5" s="0" t="n">
        <f aca="false">RANDBETWEEN(5,20)</f>
        <v>15</v>
      </c>
      <c r="C5" s="0" t="n">
        <f aca="false">RANDBETWEEN(5,20)</f>
        <v>14</v>
      </c>
      <c r="D5" s="0" t="n">
        <f aca="false">RANDBETWEEN(5,20)</f>
        <v>7</v>
      </c>
      <c r="E5" s="0" t="n">
        <f aca="false">RANDBETWEEN(5,20)</f>
        <v>14</v>
      </c>
      <c r="F5" s="0" t="n">
        <f aca="false">AVERAGE(B5:E5)</f>
        <v>12.5</v>
      </c>
      <c r="G5" s="0" t="n">
        <f aca="false">MIN(B5:E5)</f>
        <v>7</v>
      </c>
      <c r="H5" s="0" t="n">
        <f aca="false">MAX(B5:E5)</f>
        <v>15</v>
      </c>
    </row>
    <row r="6" customFormat="false" ht="15" hidden="false" customHeight="false" outlineLevel="0" collapsed="false">
      <c r="A6" s="5" t="n">
        <v>43104</v>
      </c>
      <c r="B6" s="0" t="n">
        <f aca="false">RANDBETWEEN(5,20)</f>
        <v>5</v>
      </c>
      <c r="C6" s="0" t="n">
        <f aca="false">RANDBETWEEN(5,20)</f>
        <v>19</v>
      </c>
      <c r="D6" s="0" t="n">
        <f aca="false">RANDBETWEEN(5,20)</f>
        <v>14</v>
      </c>
      <c r="E6" s="0" t="n">
        <f aca="false">RANDBETWEEN(5,20)</f>
        <v>7</v>
      </c>
      <c r="F6" s="0" t="n">
        <f aca="false">AVERAGE(B6:E6)</f>
        <v>11.25</v>
      </c>
      <c r="G6" s="0" t="n">
        <f aca="false">MIN(B6:E6)</f>
        <v>5</v>
      </c>
      <c r="H6" s="0" t="n">
        <f aca="false">MAX(B6:E6)</f>
        <v>19</v>
      </c>
    </row>
    <row r="7" customFormat="false" ht="15" hidden="false" customHeight="false" outlineLevel="0" collapsed="false">
      <c r="A7" s="5" t="n">
        <v>43105</v>
      </c>
      <c r="B7" s="0" t="n">
        <f aca="false">RANDBETWEEN(5,20)</f>
        <v>13</v>
      </c>
      <c r="C7" s="0" t="n">
        <f aca="false">RANDBETWEEN(5,20)</f>
        <v>8</v>
      </c>
      <c r="D7" s="0" t="n">
        <f aca="false">RANDBETWEEN(5,20)</f>
        <v>10</v>
      </c>
      <c r="E7" s="0" t="n">
        <f aca="false">RANDBETWEEN(5,20)</f>
        <v>20</v>
      </c>
      <c r="F7" s="0" t="n">
        <f aca="false">AVERAGE(B7:E7)</f>
        <v>12.75</v>
      </c>
      <c r="G7" s="0" t="n">
        <f aca="false">MIN(B7:E7)</f>
        <v>8</v>
      </c>
      <c r="H7" s="0" t="n">
        <f aca="false">MAX(B7:E7)</f>
        <v>20</v>
      </c>
    </row>
    <row r="8" customFormat="false" ht="15" hidden="false" customHeight="false" outlineLevel="0" collapsed="false">
      <c r="A8" s="5" t="n">
        <v>43106</v>
      </c>
      <c r="B8" s="0" t="n">
        <f aca="false">RANDBETWEEN(5,20)</f>
        <v>5</v>
      </c>
      <c r="C8" s="0" t="n">
        <f aca="false">RANDBETWEEN(5,20)</f>
        <v>18</v>
      </c>
      <c r="D8" s="0" t="n">
        <f aca="false">RANDBETWEEN(5,20)</f>
        <v>15</v>
      </c>
      <c r="E8" s="0" t="n">
        <f aca="false">RANDBETWEEN(5,20)</f>
        <v>15</v>
      </c>
      <c r="F8" s="0" t="n">
        <f aca="false">AVERAGE(B8:E8)</f>
        <v>13.25</v>
      </c>
      <c r="G8" s="0" t="n">
        <f aca="false">MIN(B8:E8)</f>
        <v>5</v>
      </c>
      <c r="H8" s="0" t="n">
        <f aca="false">MAX(B8:E8)</f>
        <v>18</v>
      </c>
    </row>
    <row r="9" customFormat="false" ht="15" hidden="false" customHeight="false" outlineLevel="0" collapsed="false">
      <c r="A9" s="5" t="n">
        <v>43107</v>
      </c>
      <c r="B9" s="0" t="n">
        <f aca="false">RANDBETWEEN(5,20)</f>
        <v>13</v>
      </c>
      <c r="C9" s="0" t="n">
        <f aca="false">RANDBETWEEN(5,20)</f>
        <v>9</v>
      </c>
      <c r="D9" s="0" t="n">
        <f aca="false">RANDBETWEEN(5,20)</f>
        <v>10</v>
      </c>
      <c r="E9" s="0" t="n">
        <f aca="false">RANDBETWEEN(5,20)</f>
        <v>8</v>
      </c>
      <c r="F9" s="0" t="n">
        <f aca="false">AVERAGE(B9:E9)</f>
        <v>10</v>
      </c>
      <c r="G9" s="0" t="n">
        <f aca="false">MIN(B9:E9)</f>
        <v>8</v>
      </c>
      <c r="H9" s="0" t="n">
        <f aca="false">MAX(B9:E9)</f>
        <v>13</v>
      </c>
    </row>
    <row r="10" customFormat="false" ht="15" hidden="false" customHeight="false" outlineLevel="0" collapsed="false">
      <c r="A10" s="5" t="n">
        <v>43132</v>
      </c>
      <c r="B10" s="0" t="n">
        <f aca="false">RANDBETWEEN(5,20)</f>
        <v>5</v>
      </c>
      <c r="C10" s="0" t="n">
        <f aca="false">RANDBETWEEN(5,20)</f>
        <v>17</v>
      </c>
      <c r="D10" s="0" t="n">
        <f aca="false">RANDBETWEEN(5,20)</f>
        <v>18</v>
      </c>
      <c r="E10" s="0" t="n">
        <f aca="false">RANDBETWEEN(5,20)</f>
        <v>15</v>
      </c>
      <c r="F10" s="0" t="n">
        <f aca="false">AVERAGE(B10:E10)</f>
        <v>13.75</v>
      </c>
      <c r="G10" s="0" t="n">
        <f aca="false">MIN(B10:E10)</f>
        <v>5</v>
      </c>
      <c r="H10" s="0" t="n">
        <f aca="false">MAX(B10:E10)</f>
        <v>18</v>
      </c>
    </row>
    <row r="11" customFormat="false" ht="15" hidden="false" customHeight="false" outlineLevel="0" collapsed="false">
      <c r="A11" s="5" t="n">
        <v>43133</v>
      </c>
      <c r="B11" s="0" t="n">
        <f aca="false">RANDBETWEEN(5,20)</f>
        <v>5</v>
      </c>
      <c r="C11" s="0" t="n">
        <f aca="false">RANDBETWEEN(5,20)</f>
        <v>8</v>
      </c>
      <c r="D11" s="0" t="n">
        <f aca="false">RANDBETWEEN(5,20)</f>
        <v>10</v>
      </c>
      <c r="E11" s="0" t="n">
        <f aca="false">RANDBETWEEN(5,20)</f>
        <v>19</v>
      </c>
      <c r="F11" s="0" t="n">
        <f aca="false">AVERAGE(B11:E11)</f>
        <v>10.5</v>
      </c>
      <c r="G11" s="0" t="n">
        <f aca="false">MIN(B11:E11)</f>
        <v>5</v>
      </c>
      <c r="H11" s="0" t="n">
        <f aca="false">MAX(B11:E11)</f>
        <v>19</v>
      </c>
    </row>
    <row r="12" customFormat="false" ht="15" hidden="false" customHeight="false" outlineLevel="0" collapsed="false">
      <c r="A12" s="5" t="n">
        <v>43134</v>
      </c>
      <c r="B12" s="0" t="n">
        <f aca="false">RANDBETWEEN(5,20)</f>
        <v>9</v>
      </c>
      <c r="C12" s="0" t="n">
        <f aca="false">RANDBETWEEN(5,20)</f>
        <v>6</v>
      </c>
      <c r="D12" s="0" t="n">
        <f aca="false">RANDBETWEEN(5,20)</f>
        <v>20</v>
      </c>
      <c r="E12" s="0" t="n">
        <f aca="false">RANDBETWEEN(5,20)</f>
        <v>18</v>
      </c>
      <c r="F12" s="0" t="n">
        <f aca="false">AVERAGE(B12:E12)</f>
        <v>13.25</v>
      </c>
      <c r="G12" s="0" t="n">
        <f aca="false">MIN(B12:E12)</f>
        <v>6</v>
      </c>
      <c r="H12" s="0" t="n">
        <f aca="false">MAX(B12:E12)</f>
        <v>20</v>
      </c>
    </row>
    <row r="13" customFormat="false" ht="15" hidden="false" customHeight="false" outlineLevel="0" collapsed="false">
      <c r="A13" s="5" t="n">
        <v>43135</v>
      </c>
      <c r="B13" s="0" t="n">
        <f aca="false">RANDBETWEEN(5,20)</f>
        <v>12</v>
      </c>
      <c r="C13" s="0" t="n">
        <f aca="false">RANDBETWEEN(5,20)</f>
        <v>17</v>
      </c>
      <c r="D13" s="0" t="n">
        <f aca="false">RANDBETWEEN(5,20)</f>
        <v>20</v>
      </c>
      <c r="E13" s="0" t="n">
        <f aca="false">RANDBETWEEN(5,20)</f>
        <v>11</v>
      </c>
      <c r="F13" s="0" t="n">
        <f aca="false">AVERAGE(B13:E13)</f>
        <v>15</v>
      </c>
      <c r="G13" s="0" t="n">
        <f aca="false">MIN(B13:E13)</f>
        <v>11</v>
      </c>
      <c r="H13" s="0" t="n">
        <f aca="false">MAX(B13:E13)</f>
        <v>20</v>
      </c>
    </row>
    <row r="14" customFormat="false" ht="15" hidden="false" customHeight="false" outlineLevel="0" collapsed="false">
      <c r="A14" s="5" t="n">
        <v>43136</v>
      </c>
      <c r="B14" s="0" t="n">
        <f aca="false">RANDBETWEEN(5,20)</f>
        <v>15</v>
      </c>
      <c r="C14" s="0" t="n">
        <f aca="false">RANDBETWEEN(5,20)</f>
        <v>7</v>
      </c>
      <c r="D14" s="0" t="n">
        <f aca="false">RANDBETWEEN(5,20)</f>
        <v>10</v>
      </c>
      <c r="E14" s="0" t="n">
        <f aca="false">RANDBETWEEN(5,20)</f>
        <v>17</v>
      </c>
      <c r="F14" s="0" t="n">
        <f aca="false">AVERAGE(B14:E14)</f>
        <v>12.25</v>
      </c>
      <c r="G14" s="0" t="n">
        <f aca="false">MIN(B14:E14)</f>
        <v>7</v>
      </c>
      <c r="H14" s="0" t="n">
        <f aca="false">MAX(B14:E14)</f>
        <v>17</v>
      </c>
    </row>
    <row r="15" customFormat="false" ht="15" hidden="false" customHeight="false" outlineLevel="0" collapsed="false">
      <c r="A15" s="5" t="n">
        <v>43137</v>
      </c>
      <c r="B15" s="0" t="n">
        <f aca="false">RANDBETWEEN(5,20)</f>
        <v>10</v>
      </c>
      <c r="C15" s="0" t="n">
        <f aca="false">RANDBETWEEN(5,20)</f>
        <v>12</v>
      </c>
      <c r="D15" s="0" t="n">
        <f aca="false">RANDBETWEEN(5,20)</f>
        <v>9</v>
      </c>
      <c r="E15" s="0" t="n">
        <f aca="false">RANDBETWEEN(5,20)</f>
        <v>18</v>
      </c>
      <c r="F15" s="0" t="n">
        <f aca="false">AVERAGE(B15:E15)</f>
        <v>12.25</v>
      </c>
      <c r="G15" s="0" t="n">
        <f aca="false">MIN(B15:E15)</f>
        <v>9</v>
      </c>
      <c r="H15" s="0" t="n">
        <f aca="false">MAX(B15:E15)</f>
        <v>18</v>
      </c>
    </row>
    <row r="16" customFormat="false" ht="15" hidden="false" customHeight="false" outlineLevel="0" collapsed="false">
      <c r="A16" s="5" t="n">
        <v>43138</v>
      </c>
      <c r="B16" s="0" t="n">
        <f aca="false">RANDBETWEEN(5,20)</f>
        <v>18</v>
      </c>
      <c r="C16" s="0" t="n">
        <f aca="false">RANDBETWEEN(5,20)</f>
        <v>19</v>
      </c>
      <c r="D16" s="0" t="n">
        <f aca="false">RANDBETWEEN(5,20)</f>
        <v>9</v>
      </c>
      <c r="E16" s="0" t="n">
        <f aca="false">RANDBETWEEN(5,20)</f>
        <v>9</v>
      </c>
      <c r="F16" s="0" t="n">
        <f aca="false">AVERAGE(B16:E16)</f>
        <v>13.75</v>
      </c>
      <c r="G16" s="0" t="n">
        <f aca="false">MIN(B16:E16)</f>
        <v>9</v>
      </c>
      <c r="H16" s="0" t="n">
        <f aca="false">MAX(B16:E16)</f>
        <v>19</v>
      </c>
    </row>
    <row r="17" customFormat="false" ht="15" hidden="false" customHeight="false" outlineLevel="0" collapsed="false">
      <c r="A17" s="5" t="n">
        <v>43139</v>
      </c>
      <c r="B17" s="0" t="n">
        <f aca="false">RANDBETWEEN(5,20)</f>
        <v>9</v>
      </c>
      <c r="C17" s="0" t="n">
        <f aca="false">RANDBETWEEN(5,20)</f>
        <v>13</v>
      </c>
      <c r="D17" s="0" t="n">
        <f aca="false">RANDBETWEEN(5,20)</f>
        <v>9</v>
      </c>
      <c r="E17" s="0" t="n">
        <f aca="false">RANDBETWEEN(5,20)</f>
        <v>9</v>
      </c>
      <c r="F17" s="0" t="n">
        <f aca="false">AVERAGE(B17:E17)</f>
        <v>10</v>
      </c>
      <c r="G17" s="0" t="n">
        <f aca="false">MIN(B17:E17)</f>
        <v>9</v>
      </c>
      <c r="H17" s="0" t="n">
        <f aca="false">MAX(B17:E17)</f>
        <v>13</v>
      </c>
      <c r="K17" s="0" t="n">
        <f aca="false">H17-G17</f>
        <v>4</v>
      </c>
    </row>
    <row r="18" customFormat="false" ht="15" hidden="false" customHeight="false" outlineLevel="0" collapsed="false">
      <c r="A18" s="5" t="n">
        <v>43140</v>
      </c>
      <c r="B18" s="0" t="n">
        <f aca="false">RANDBETWEEN(5,20)</f>
        <v>13</v>
      </c>
      <c r="C18" s="0" t="n">
        <f aca="false">RANDBETWEEN(5,20)</f>
        <v>20</v>
      </c>
      <c r="D18" s="0" t="n">
        <f aca="false">RANDBETWEEN(5,20)</f>
        <v>12</v>
      </c>
      <c r="E18" s="0" t="n">
        <f aca="false">RANDBETWEEN(5,20)</f>
        <v>17</v>
      </c>
      <c r="F18" s="0" t="n">
        <f aca="false">AVERAGE(B18:E18)</f>
        <v>15.5</v>
      </c>
      <c r="G18" s="0" t="n">
        <f aca="false">MIN(B18:E18)</f>
        <v>12</v>
      </c>
      <c r="H18" s="0" t="n">
        <f aca="false">MAX(B18:E18)</f>
        <v>20</v>
      </c>
      <c r="K18" s="0" t="n">
        <f aca="false">H18-G18</f>
        <v>8</v>
      </c>
    </row>
    <row r="19" customFormat="false" ht="15" hidden="false" customHeight="false" outlineLevel="0" collapsed="false">
      <c r="A19" s="5" t="n">
        <v>43141</v>
      </c>
      <c r="B19" s="0" t="n">
        <f aca="false">RANDBETWEEN(5,20)</f>
        <v>11</v>
      </c>
      <c r="C19" s="0" t="n">
        <f aca="false">RANDBETWEEN(5,20)</f>
        <v>17</v>
      </c>
      <c r="D19" s="0" t="n">
        <f aca="false">RANDBETWEEN(5,20)</f>
        <v>18</v>
      </c>
      <c r="E19" s="0" t="n">
        <f aca="false">RANDBETWEEN(5,20)</f>
        <v>18</v>
      </c>
      <c r="F19" s="0" t="n">
        <f aca="false">AVERAGE(B19:E19)</f>
        <v>16</v>
      </c>
      <c r="G19" s="0" t="n">
        <f aca="false">MIN(B19:E19)</f>
        <v>11</v>
      </c>
      <c r="H19" s="0" t="n">
        <f aca="false">MAX(B19:E19)</f>
        <v>18</v>
      </c>
      <c r="K19" s="0" t="n">
        <f aca="false">H19-G19</f>
        <v>7</v>
      </c>
    </row>
    <row r="20" customFormat="false" ht="15" hidden="false" customHeight="false" outlineLevel="0" collapsed="false">
      <c r="A20" s="5" t="n">
        <v>43142</v>
      </c>
      <c r="B20" s="0" t="n">
        <f aca="false">RANDBETWEEN(5,20)</f>
        <v>17</v>
      </c>
      <c r="C20" s="0" t="n">
        <f aca="false">RANDBETWEEN(5,20)</f>
        <v>11</v>
      </c>
      <c r="D20" s="0" t="n">
        <f aca="false">RANDBETWEEN(5,20)</f>
        <v>17</v>
      </c>
      <c r="E20" s="0" t="n">
        <f aca="false">RANDBETWEEN(5,20)</f>
        <v>12</v>
      </c>
      <c r="F20" s="0" t="n">
        <f aca="false">AVERAGE(B20:E20)</f>
        <v>14.25</v>
      </c>
      <c r="G20" s="0" t="n">
        <f aca="false">MIN(B20:E20)</f>
        <v>11</v>
      </c>
      <c r="H20" s="0" t="n">
        <f aca="false">MAX(B20:E20)</f>
        <v>17</v>
      </c>
      <c r="K20" s="0" t="n">
        <f aca="false">H20-G20</f>
        <v>6</v>
      </c>
    </row>
    <row r="21" customFormat="false" ht="15" hidden="false" customHeight="false" outlineLevel="0" collapsed="false">
      <c r="A21" s="5" t="n">
        <v>43143</v>
      </c>
      <c r="B21" s="0" t="n">
        <f aca="false">RANDBETWEEN(5,20)</f>
        <v>17</v>
      </c>
      <c r="C21" s="0" t="n">
        <f aca="false">RANDBETWEEN(5,20)</f>
        <v>19</v>
      </c>
      <c r="D21" s="0" t="n">
        <f aca="false">RANDBETWEEN(5,20)</f>
        <v>18</v>
      </c>
      <c r="E21" s="0" t="n">
        <f aca="false">RANDBETWEEN(5,20)</f>
        <v>20</v>
      </c>
      <c r="F21" s="0" t="n">
        <f aca="false">AVERAGE(B21:E21)</f>
        <v>18.5</v>
      </c>
      <c r="G21" s="0" t="n">
        <f aca="false">MIN(B21:E21)</f>
        <v>17</v>
      </c>
      <c r="H21" s="0" t="n">
        <f aca="false">MAX(B21:E21)</f>
        <v>20</v>
      </c>
      <c r="K21" s="0" t="n">
        <f aca="false">H21-G21</f>
        <v>3</v>
      </c>
    </row>
    <row r="22" customFormat="false" ht="15" hidden="false" customHeight="false" outlineLevel="0" collapsed="false">
      <c r="A22" s="5" t="n">
        <v>43144</v>
      </c>
      <c r="B22" s="0" t="n">
        <f aca="false">RANDBETWEEN(5,20)</f>
        <v>19</v>
      </c>
      <c r="C22" s="0" t="n">
        <f aca="false">RANDBETWEEN(5,20)</f>
        <v>7</v>
      </c>
      <c r="D22" s="0" t="n">
        <f aca="false">RANDBETWEEN(5,20)</f>
        <v>9</v>
      </c>
      <c r="E22" s="0" t="n">
        <f aca="false">RANDBETWEEN(5,20)</f>
        <v>6</v>
      </c>
      <c r="F22" s="0" t="n">
        <f aca="false">AVERAGE(B22:E22)</f>
        <v>10.25</v>
      </c>
      <c r="G22" s="0" t="n">
        <f aca="false">MIN(B22:E22)</f>
        <v>6</v>
      </c>
      <c r="H22" s="0" t="n">
        <f aca="false">MAX(B22:E22)</f>
        <v>19</v>
      </c>
      <c r="K22" s="0" t="n">
        <f aca="false">H22-G22</f>
        <v>13</v>
      </c>
    </row>
    <row r="23" customFormat="false" ht="15" hidden="false" customHeight="false" outlineLevel="0" collapsed="false">
      <c r="A23" s="5" t="n">
        <v>43145</v>
      </c>
      <c r="B23" s="0" t="n">
        <f aca="false">RANDBETWEEN(5,20)</f>
        <v>7</v>
      </c>
      <c r="C23" s="0" t="n">
        <f aca="false">RANDBETWEEN(5,20)</f>
        <v>11</v>
      </c>
      <c r="D23" s="0" t="n">
        <f aca="false">RANDBETWEEN(5,20)</f>
        <v>7</v>
      </c>
      <c r="E23" s="0" t="n">
        <f aca="false">RANDBETWEEN(5,20)</f>
        <v>18</v>
      </c>
      <c r="F23" s="0" t="n">
        <f aca="false">AVERAGE(B23:E23)</f>
        <v>10.75</v>
      </c>
      <c r="G23" s="0" t="n">
        <f aca="false">MIN(B23:E23)</f>
        <v>7</v>
      </c>
      <c r="H23" s="0" t="n">
        <f aca="false">MAX(B23:E23)</f>
        <v>18</v>
      </c>
      <c r="K23" s="0" t="n">
        <f aca="false">H23-G23</f>
        <v>11</v>
      </c>
    </row>
    <row r="24" customFormat="false" ht="15" hidden="false" customHeight="false" outlineLevel="0" collapsed="false">
      <c r="A24" s="5" t="n">
        <v>43146</v>
      </c>
      <c r="B24" s="0" t="n">
        <f aca="false">RANDBETWEEN(5,20)</f>
        <v>8</v>
      </c>
      <c r="C24" s="0" t="n">
        <f aca="false">RANDBETWEEN(5,20)</f>
        <v>15</v>
      </c>
      <c r="D24" s="0" t="n">
        <f aca="false">RANDBETWEEN(5,20)</f>
        <v>18</v>
      </c>
      <c r="E24" s="0" t="n">
        <f aca="false">RANDBETWEEN(5,20)</f>
        <v>17</v>
      </c>
      <c r="F24" s="0" t="n">
        <f aca="false">AVERAGE(B24:E24)</f>
        <v>14.5</v>
      </c>
      <c r="G24" s="0" t="n">
        <f aca="false">MIN(B24:E24)</f>
        <v>8</v>
      </c>
      <c r="H24" s="0" t="n">
        <f aca="false">MAX(B24:E24)</f>
        <v>18</v>
      </c>
      <c r="K24" s="0" t="n">
        <f aca="false">H24-G24</f>
        <v>10</v>
      </c>
    </row>
    <row r="25" customFormat="false" ht="15" hidden="false" customHeight="false" outlineLevel="0" collapsed="false">
      <c r="A25" s="5" t="n">
        <v>43147</v>
      </c>
      <c r="B25" s="0" t="n">
        <f aca="false">RANDBETWEEN(5,20)</f>
        <v>11</v>
      </c>
      <c r="C25" s="0" t="n">
        <f aca="false">RANDBETWEEN(5,20)</f>
        <v>20</v>
      </c>
      <c r="D25" s="0" t="n">
        <f aca="false">RANDBETWEEN(5,20)</f>
        <v>13</v>
      </c>
      <c r="E25" s="0" t="n">
        <f aca="false">RANDBETWEEN(5,20)</f>
        <v>6</v>
      </c>
      <c r="F25" s="0" t="n">
        <f aca="false">AVERAGE(B25:E25)</f>
        <v>12.5</v>
      </c>
      <c r="G25" s="0" t="n">
        <f aca="false">MIN(B25:E25)</f>
        <v>6</v>
      </c>
      <c r="H25" s="0" t="n">
        <f aca="false">MAX(B25:E25)</f>
        <v>20</v>
      </c>
      <c r="K25" s="0" t="n">
        <f aca="false">H25-G25</f>
        <v>14</v>
      </c>
    </row>
    <row r="26" customFormat="false" ht="15" hidden="false" customHeight="false" outlineLevel="0" collapsed="false">
      <c r="A26" s="5" t="n">
        <v>43148</v>
      </c>
      <c r="B26" s="0" t="n">
        <f aca="false">RANDBETWEEN(5,20)</f>
        <v>15</v>
      </c>
      <c r="C26" s="0" t="n">
        <f aca="false">RANDBETWEEN(5,20)</f>
        <v>12</v>
      </c>
      <c r="D26" s="0" t="n">
        <f aca="false">RANDBETWEEN(5,20)</f>
        <v>17</v>
      </c>
      <c r="E26" s="0" t="n">
        <f aca="false">RANDBETWEEN(5,20)</f>
        <v>17</v>
      </c>
      <c r="F26" s="0" t="n">
        <f aca="false">AVERAGE(B26:E26)</f>
        <v>15.25</v>
      </c>
      <c r="G26" s="0" t="n">
        <f aca="false">MIN(B26:E26)</f>
        <v>12</v>
      </c>
      <c r="H26" s="0" t="n">
        <f aca="false">MAX(B26:E26)</f>
        <v>17</v>
      </c>
      <c r="K26" s="0" t="n">
        <f aca="false">H26-G26</f>
        <v>5</v>
      </c>
    </row>
    <row r="27" customFormat="false" ht="15" hidden="false" customHeight="false" outlineLevel="0" collapsed="false">
      <c r="A27" s="5" t="n">
        <v>43149</v>
      </c>
      <c r="B27" s="0" t="n">
        <f aca="false">RANDBETWEEN(5,20)</f>
        <v>20</v>
      </c>
      <c r="C27" s="0" t="n">
        <f aca="false">RANDBETWEEN(5,20)</f>
        <v>20</v>
      </c>
      <c r="D27" s="0" t="n">
        <f aca="false">RANDBETWEEN(5,20)</f>
        <v>10</v>
      </c>
      <c r="E27" s="0" t="n">
        <f aca="false">RANDBETWEEN(5,20)</f>
        <v>18</v>
      </c>
      <c r="F27" s="0" t="n">
        <f aca="false">AVERAGE(B27:E27)</f>
        <v>17</v>
      </c>
      <c r="G27" s="0" t="n">
        <f aca="false">MIN(B27:E27)</f>
        <v>10</v>
      </c>
      <c r="H27" s="0" t="n">
        <f aca="false">MAX(B27:E27)</f>
        <v>20</v>
      </c>
      <c r="K27" s="0" t="n">
        <f aca="false">H27-G27</f>
        <v>10</v>
      </c>
    </row>
    <row r="28" customFormat="false" ht="15" hidden="false" customHeight="false" outlineLevel="0" collapsed="false">
      <c r="A28" s="5" t="n">
        <v>43150</v>
      </c>
      <c r="B28" s="0" t="n">
        <f aca="false">RANDBETWEEN(5,20)</f>
        <v>10</v>
      </c>
      <c r="C28" s="0" t="n">
        <f aca="false">RANDBETWEEN(5,20)</f>
        <v>12</v>
      </c>
      <c r="D28" s="0" t="n">
        <f aca="false">RANDBETWEEN(5,20)</f>
        <v>19</v>
      </c>
      <c r="E28" s="0" t="n">
        <f aca="false">RANDBETWEEN(5,20)</f>
        <v>6</v>
      </c>
      <c r="F28" s="0" t="n">
        <f aca="false">AVERAGE(B28:E28)</f>
        <v>11.75</v>
      </c>
      <c r="G28" s="0" t="n">
        <f aca="false">MIN(B28:E28)</f>
        <v>6</v>
      </c>
      <c r="H28" s="0" t="n">
        <f aca="false">MAX(B28:E28)</f>
        <v>19</v>
      </c>
      <c r="K28" s="0" t="n">
        <f aca="false">H28-G28</f>
        <v>13</v>
      </c>
    </row>
    <row r="29" customFormat="false" ht="15" hidden="false" customHeight="false" outlineLevel="0" collapsed="false">
      <c r="A29" s="5" t="n">
        <v>43151</v>
      </c>
      <c r="B29" s="0" t="n">
        <f aca="false">RANDBETWEEN(5,20)</f>
        <v>17</v>
      </c>
      <c r="C29" s="0" t="n">
        <f aca="false">RANDBETWEEN(5,20)</f>
        <v>14</v>
      </c>
      <c r="D29" s="0" t="n">
        <f aca="false">RANDBETWEEN(5,20)</f>
        <v>5</v>
      </c>
      <c r="E29" s="0" t="n">
        <f aca="false">RANDBETWEEN(5,20)</f>
        <v>14</v>
      </c>
      <c r="F29" s="0" t="n">
        <f aca="false">AVERAGE(B29:E29)</f>
        <v>12.5</v>
      </c>
      <c r="G29" s="0" t="n">
        <f aca="false">MIN(B29:E29)</f>
        <v>5</v>
      </c>
      <c r="H29" s="0" t="n">
        <f aca="false">MAX(B29:E29)</f>
        <v>17</v>
      </c>
      <c r="K29" s="0" t="n">
        <f aca="false">H29-G29</f>
        <v>12</v>
      </c>
    </row>
    <row r="30" customFormat="false" ht="15" hidden="false" customHeight="false" outlineLevel="0" collapsed="false">
      <c r="A30" s="5" t="n">
        <v>43152</v>
      </c>
      <c r="B30" s="0" t="n">
        <f aca="false">RANDBETWEEN(5,20)</f>
        <v>12</v>
      </c>
      <c r="C30" s="0" t="n">
        <f aca="false">RANDBETWEEN(5,20)</f>
        <v>19</v>
      </c>
      <c r="D30" s="0" t="n">
        <f aca="false">RANDBETWEEN(5,20)</f>
        <v>5</v>
      </c>
      <c r="E30" s="0" t="n">
        <f aca="false">RANDBETWEEN(5,20)</f>
        <v>12</v>
      </c>
      <c r="F30" s="0" t="n">
        <f aca="false">AVERAGE(B30:E30)</f>
        <v>12</v>
      </c>
      <c r="G30" s="0" t="n">
        <f aca="false">MIN(B30:E30)</f>
        <v>5</v>
      </c>
      <c r="H30" s="0" t="n">
        <f aca="false">MAX(B30:E30)</f>
        <v>19</v>
      </c>
      <c r="K30" s="0" t="n">
        <f aca="false">H30-G30</f>
        <v>14</v>
      </c>
    </row>
    <row r="31" customFormat="false" ht="15" hidden="false" customHeight="false" outlineLevel="0" collapsed="false">
      <c r="A31" s="5" t="n">
        <v>43153</v>
      </c>
      <c r="B31" s="0" t="n">
        <f aca="false">RANDBETWEEN(5,20)</f>
        <v>8</v>
      </c>
      <c r="C31" s="0" t="n">
        <f aca="false">RANDBETWEEN(5,20)</f>
        <v>10</v>
      </c>
      <c r="D31" s="0" t="n">
        <f aca="false">RANDBETWEEN(5,20)</f>
        <v>14</v>
      </c>
      <c r="E31" s="0" t="n">
        <f aca="false">RANDBETWEEN(5,20)</f>
        <v>20</v>
      </c>
      <c r="F31" s="0" t="n">
        <f aca="false">AVERAGE(B31:E31)</f>
        <v>13</v>
      </c>
      <c r="G31" s="0" t="n">
        <f aca="false">MIN(B31:E31)</f>
        <v>8</v>
      </c>
      <c r="H31" s="0" t="n">
        <f aca="false">MAX(B31:E31)</f>
        <v>20</v>
      </c>
      <c r="K31" s="0" t="n">
        <f aca="false">H31-G31</f>
        <v>12</v>
      </c>
    </row>
    <row r="32" customFormat="false" ht="15" hidden="false" customHeight="false" outlineLevel="0" collapsed="false">
      <c r="A32" s="5" t="n">
        <v>43154</v>
      </c>
      <c r="B32" s="0" t="n">
        <f aca="false">RANDBETWEEN(5,20)</f>
        <v>16</v>
      </c>
      <c r="C32" s="0" t="n">
        <f aca="false">RANDBETWEEN(5,20)</f>
        <v>6</v>
      </c>
      <c r="D32" s="0" t="n">
        <f aca="false">RANDBETWEEN(5,20)</f>
        <v>17</v>
      </c>
      <c r="E32" s="0" t="n">
        <f aca="false">RANDBETWEEN(5,20)</f>
        <v>20</v>
      </c>
      <c r="F32" s="0" t="n">
        <f aca="false">AVERAGE(B32:E32)</f>
        <v>14.75</v>
      </c>
      <c r="G32" s="0" t="n">
        <f aca="false">MIN(B32:E32)</f>
        <v>6</v>
      </c>
      <c r="H32" s="0" t="n">
        <f aca="false">MAX(B32:E32)</f>
        <v>20</v>
      </c>
      <c r="K32" s="0" t="n">
        <f aca="false">H32-G32</f>
        <v>14</v>
      </c>
    </row>
    <row r="33" customFormat="false" ht="15" hidden="false" customHeight="false" outlineLevel="0" collapsed="false">
      <c r="A33" s="5" t="n">
        <v>43155</v>
      </c>
      <c r="B33" s="0" t="n">
        <f aca="false">RANDBETWEEN(5,20)</f>
        <v>5</v>
      </c>
      <c r="C33" s="0" t="n">
        <f aca="false">RANDBETWEEN(5,20)</f>
        <v>19</v>
      </c>
      <c r="D33" s="0" t="n">
        <f aca="false">RANDBETWEEN(5,20)</f>
        <v>8</v>
      </c>
      <c r="E33" s="0" t="n">
        <f aca="false">RANDBETWEEN(5,20)</f>
        <v>7</v>
      </c>
      <c r="F33" s="0" t="n">
        <f aca="false">AVERAGE(B33:E33)</f>
        <v>9.75</v>
      </c>
      <c r="G33" s="0" t="n">
        <f aca="false">MIN(B33:E33)</f>
        <v>5</v>
      </c>
      <c r="H33" s="0" t="n">
        <f aca="false">MAX(B33:E33)</f>
        <v>19</v>
      </c>
      <c r="K33" s="0" t="n">
        <f aca="false">H33-G33</f>
        <v>14</v>
      </c>
    </row>
    <row r="34" customFormat="false" ht="15" hidden="false" customHeight="false" outlineLevel="0" collapsed="false">
      <c r="A34" s="5" t="n">
        <v>43156</v>
      </c>
      <c r="B34" s="0" t="n">
        <f aca="false">RANDBETWEEN(5,20)</f>
        <v>19</v>
      </c>
      <c r="C34" s="0" t="n">
        <f aca="false">RANDBETWEEN(5,20)</f>
        <v>19</v>
      </c>
      <c r="D34" s="0" t="n">
        <f aca="false">RANDBETWEEN(5,20)</f>
        <v>9</v>
      </c>
      <c r="E34" s="0" t="n">
        <f aca="false">RANDBETWEEN(5,20)</f>
        <v>19</v>
      </c>
      <c r="F34" s="0" t="n">
        <f aca="false">AVERAGE(B34:E34)</f>
        <v>16.5</v>
      </c>
      <c r="G34" s="0" t="n">
        <f aca="false">MIN(B34:E34)</f>
        <v>9</v>
      </c>
      <c r="H34" s="0" t="n">
        <f aca="false">MAX(B34:E34)</f>
        <v>19</v>
      </c>
      <c r="K34" s="0" t="n">
        <f aca="false">H34-G34</f>
        <v>10</v>
      </c>
    </row>
    <row r="35" customFormat="false" ht="15" hidden="false" customHeight="false" outlineLevel="0" collapsed="false">
      <c r="A35" s="5" t="n">
        <v>43157</v>
      </c>
      <c r="B35" s="0" t="n">
        <f aca="false">RANDBETWEEN(5,20)</f>
        <v>17</v>
      </c>
      <c r="C35" s="0" t="n">
        <f aca="false">RANDBETWEEN(5,20)</f>
        <v>11</v>
      </c>
      <c r="D35" s="0" t="n">
        <f aca="false">RANDBETWEEN(5,20)</f>
        <v>11</v>
      </c>
      <c r="E35" s="0" t="n">
        <f aca="false">RANDBETWEEN(5,20)</f>
        <v>17</v>
      </c>
      <c r="F35" s="0" t="n">
        <f aca="false">AVERAGE(B35:E35)</f>
        <v>14</v>
      </c>
      <c r="G35" s="0" t="n">
        <f aca="false">MIN(B35:E35)</f>
        <v>11</v>
      </c>
      <c r="H35" s="0" t="n">
        <f aca="false">MAX(B35:E35)</f>
        <v>17</v>
      </c>
      <c r="K35" s="0" t="n">
        <f aca="false">H35-G35</f>
        <v>6</v>
      </c>
    </row>
    <row r="36" customFormat="false" ht="15" hidden="false" customHeight="false" outlineLevel="0" collapsed="false">
      <c r="A36" s="5" t="n">
        <v>43158</v>
      </c>
      <c r="B36" s="0" t="n">
        <f aca="false">RANDBETWEEN(5,20)</f>
        <v>11</v>
      </c>
      <c r="C36" s="0" t="n">
        <f aca="false">RANDBETWEEN(5,20)</f>
        <v>18</v>
      </c>
      <c r="D36" s="0" t="n">
        <f aca="false">RANDBETWEEN(5,20)</f>
        <v>19</v>
      </c>
      <c r="E36" s="0" t="n">
        <f aca="false">RANDBETWEEN(5,20)</f>
        <v>13</v>
      </c>
      <c r="F36" s="0" t="n">
        <f aca="false">AVERAGE(B36:E36)</f>
        <v>15.25</v>
      </c>
      <c r="G36" s="0" t="n">
        <f aca="false">MIN(B36:E36)</f>
        <v>11</v>
      </c>
      <c r="H36" s="0" t="n">
        <f aca="false">MAX(B36:E36)</f>
        <v>19</v>
      </c>
      <c r="K36" s="0" t="n">
        <f aca="false">H36-G36</f>
        <v>8</v>
      </c>
    </row>
    <row r="37" customFormat="false" ht="15" hidden="false" customHeight="false" outlineLevel="0" collapsed="false">
      <c r="A37" s="5" t="n">
        <v>43159</v>
      </c>
      <c r="B37" s="0" t="n">
        <f aca="false">RANDBETWEEN(5,20)</f>
        <v>17</v>
      </c>
      <c r="C37" s="0" t="n">
        <f aca="false">RANDBETWEEN(5,20)</f>
        <v>11</v>
      </c>
      <c r="D37" s="0" t="n">
        <f aca="false">RANDBETWEEN(5,20)</f>
        <v>17</v>
      </c>
      <c r="E37" s="0" t="n">
        <f aca="false">RANDBETWEEN(5,20)</f>
        <v>12</v>
      </c>
      <c r="F37" s="0" t="n">
        <f aca="false">AVERAGE(B37:E37)</f>
        <v>14.25</v>
      </c>
      <c r="G37" s="0" t="n">
        <f aca="false">MIN(B37:E37)</f>
        <v>11</v>
      </c>
      <c r="H37" s="0" t="n">
        <f aca="false">MAX(B37:E37)</f>
        <v>17</v>
      </c>
      <c r="K37" s="0" t="n">
        <f aca="false">H37-G37</f>
        <v>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sheetData>
    <row r="1" customFormat="false" ht="13.8" hidden="false" customHeight="false" outlineLevel="0" collapsed="false">
      <c r="A1" s="0" t="s">
        <v>39</v>
      </c>
    </row>
    <row r="2" customFormat="false" ht="13.8" hidden="false" customHeight="false" outlineLevel="0" collapsed="false">
      <c r="A2" s="0" t="s">
        <v>40</v>
      </c>
      <c r="B2" s="0" t="s">
        <v>41</v>
      </c>
      <c r="C2" s="0" t="s">
        <v>42</v>
      </c>
      <c r="D2" s="0" t="s">
        <v>43</v>
      </c>
      <c r="E2" s="0" t="s">
        <v>44</v>
      </c>
      <c r="F2" s="0" t="s">
        <v>45</v>
      </c>
      <c r="G2" s="0" t="s">
        <v>46</v>
      </c>
    </row>
    <row r="3" customFormat="false" ht="13.8" hidden="false" customHeight="false" outlineLevel="0" collapsed="false">
      <c r="A3" s="5" t="n">
        <v>43101</v>
      </c>
      <c r="B3" s="0" t="n">
        <f aca="false">WEEKDAY(A3,2)</f>
        <v>1</v>
      </c>
      <c r="C3" s="6" t="n">
        <f aca="false">IF(B3=1,5,0)</f>
        <v>5</v>
      </c>
      <c r="D3" s="6" t="n">
        <f aca="false">IF(B3=1,7,IF(B3=4,6,0))</f>
        <v>7</v>
      </c>
      <c r="E3" s="6" t="n">
        <f aca="false">IF(MONTH(A3)=1,15,0)</f>
        <v>15</v>
      </c>
      <c r="F3" s="6" t="n">
        <f aca="false">IF(B3=5,8,0)</f>
        <v>0</v>
      </c>
      <c r="G3" s="6" t="n">
        <f aca="false">IF(MONTH(A3)=1,65,60)</f>
        <v>65</v>
      </c>
    </row>
    <row r="4" customFormat="false" ht="13.8" hidden="false" customHeight="false" outlineLevel="0" collapsed="false">
      <c r="A4" s="5" t="n">
        <v>43102</v>
      </c>
      <c r="B4" s="0" t="n">
        <f aca="false">WEEKDAY(A4,2)</f>
        <v>2</v>
      </c>
      <c r="C4" s="6" t="n">
        <f aca="false">IF(B4=1,5,0)</f>
        <v>0</v>
      </c>
      <c r="D4" s="6" t="n">
        <f aca="false">IF(B4=1,7,IF(B4=4,6,0))</f>
        <v>0</v>
      </c>
      <c r="E4" s="6" t="n">
        <f aca="false">IF(MONTH(A4)=1,15,0)</f>
        <v>15</v>
      </c>
      <c r="F4" s="6" t="n">
        <f aca="false">IF(B4=5,8,0)</f>
        <v>0</v>
      </c>
      <c r="G4" s="6" t="n">
        <f aca="false">IF(MONTH(A4)=1,65,60)</f>
        <v>65</v>
      </c>
    </row>
    <row r="5" customFormat="false" ht="13.8" hidden="false" customHeight="false" outlineLevel="0" collapsed="false">
      <c r="A5" s="5" t="n">
        <v>43103</v>
      </c>
      <c r="B5" s="0" t="n">
        <f aca="false">WEEKDAY(A5,2)</f>
        <v>3</v>
      </c>
      <c r="C5" s="6" t="n">
        <f aca="false">IF(B5=1,5,0)</f>
        <v>0</v>
      </c>
      <c r="D5" s="6" t="n">
        <f aca="false">IF(B5=1,7,IF(B5=4,6,0))</f>
        <v>0</v>
      </c>
      <c r="E5" s="6" t="n">
        <f aca="false">IF(MONTH(A5)=1,15,0)</f>
        <v>15</v>
      </c>
      <c r="F5" s="6" t="n">
        <f aca="false">IF(B5=5,8,0)</f>
        <v>0</v>
      </c>
      <c r="G5" s="6" t="n">
        <f aca="false">IF(MONTH(A5)=1,65,60)</f>
        <v>65</v>
      </c>
    </row>
    <row r="6" customFormat="false" ht="13.8" hidden="false" customHeight="false" outlineLevel="0" collapsed="false">
      <c r="A6" s="5" t="n">
        <v>43104</v>
      </c>
      <c r="B6" s="0" t="n">
        <f aca="false">WEEKDAY(A6,2)</f>
        <v>4</v>
      </c>
      <c r="C6" s="6" t="n">
        <f aca="false">IF(B6=1,5,0)</f>
        <v>0</v>
      </c>
      <c r="D6" s="6" t="n">
        <f aca="false">IF(B6=1,7,IF(B6=4,6,0))</f>
        <v>6</v>
      </c>
      <c r="E6" s="6" t="n">
        <f aca="false">IF(MONTH(A6)=1,15,0)</f>
        <v>15</v>
      </c>
      <c r="F6" s="6" t="n">
        <f aca="false">IF(B6=5,8,0)</f>
        <v>0</v>
      </c>
      <c r="G6" s="6" t="n">
        <f aca="false">IF(MONTH(A6)=1,65,60)</f>
        <v>65</v>
      </c>
    </row>
    <row r="7" customFormat="false" ht="13.8" hidden="false" customHeight="false" outlineLevel="0" collapsed="false">
      <c r="A7" s="5" t="n">
        <v>43105</v>
      </c>
      <c r="B7" s="0" t="n">
        <f aca="false">WEEKDAY(A7,2)</f>
        <v>5</v>
      </c>
      <c r="C7" s="6" t="n">
        <f aca="false">IF(B7=1,5,0)</f>
        <v>0</v>
      </c>
      <c r="D7" s="6" t="n">
        <f aca="false">IF(B7=1,7,IF(B7=4,6,0))</f>
        <v>0</v>
      </c>
      <c r="E7" s="6" t="n">
        <f aca="false">IF(MONTH(A7)=1,15,0)</f>
        <v>15</v>
      </c>
      <c r="F7" s="6" t="n">
        <f aca="false">IF(B7=5,8,0)</f>
        <v>8</v>
      </c>
      <c r="G7" s="6" t="n">
        <f aca="false">IF(MONTH(A7)=1,65,60)</f>
        <v>65</v>
      </c>
    </row>
    <row r="8" customFormat="false" ht="13.8" hidden="false" customHeight="false" outlineLevel="0" collapsed="false">
      <c r="A8" s="5" t="n">
        <v>43106</v>
      </c>
      <c r="B8" s="0" t="n">
        <f aca="false">WEEKDAY(A8,2)</f>
        <v>6</v>
      </c>
      <c r="C8" s="6" t="n">
        <f aca="false">IF(B8=1,5,0)</f>
        <v>0</v>
      </c>
      <c r="D8" s="6" t="n">
        <f aca="false">IF(B8=1,7,IF(B8=4,6,0))</f>
        <v>0</v>
      </c>
      <c r="E8" s="6" t="n">
        <f aca="false">IF(MONTH(A8)=1,15,0)</f>
        <v>15</v>
      </c>
      <c r="F8" s="6" t="n">
        <f aca="false">IF(B8=5,8,0)</f>
        <v>0</v>
      </c>
      <c r="G8" s="6" t="n">
        <f aca="false">IF(MONTH(A8)=1,65,60)</f>
        <v>65</v>
      </c>
    </row>
    <row r="9" customFormat="false" ht="13.8" hidden="false" customHeight="false" outlineLevel="0" collapsed="false">
      <c r="A9" s="5" t="n">
        <v>43107</v>
      </c>
      <c r="B9" s="0" t="n">
        <f aca="false">WEEKDAY(A9,2)</f>
        <v>7</v>
      </c>
      <c r="C9" s="6" t="n">
        <f aca="false">IF(B9=1,5,0)</f>
        <v>0</v>
      </c>
      <c r="D9" s="6" t="n">
        <f aca="false">IF(B9=1,7,IF(B9=4,6,0))</f>
        <v>0</v>
      </c>
      <c r="E9" s="6" t="n">
        <f aca="false">IF(MONTH(A9)=1,15,0)</f>
        <v>15</v>
      </c>
      <c r="F9" s="6" t="n">
        <f aca="false">IF(B9=5,8,0)</f>
        <v>0</v>
      </c>
      <c r="G9" s="6" t="n">
        <f aca="false">IF(MONTH(A9)=1,65,60)</f>
        <v>65</v>
      </c>
    </row>
    <row r="10" customFormat="false" ht="13.8" hidden="false" customHeight="false" outlineLevel="0" collapsed="false">
      <c r="A10" s="5" t="n">
        <v>43108</v>
      </c>
      <c r="B10" s="0" t="n">
        <f aca="false">WEEKDAY(A10,2)</f>
        <v>1</v>
      </c>
      <c r="C10" s="6" t="n">
        <f aca="false">IF(B10=1,5,0)</f>
        <v>5</v>
      </c>
      <c r="D10" s="6" t="n">
        <f aca="false">IF(B10=1,7,IF(B10=4,6,0))</f>
        <v>7</v>
      </c>
      <c r="E10" s="6" t="n">
        <f aca="false">IF(MONTH(A10)=1,15,0)</f>
        <v>15</v>
      </c>
      <c r="F10" s="6" t="n">
        <f aca="false">IF(B10=5,8,0)</f>
        <v>0</v>
      </c>
      <c r="G10" s="6" t="n">
        <f aca="false">IF(MONTH(A10)=1,65,60)</f>
        <v>65</v>
      </c>
    </row>
    <row r="11" customFormat="false" ht="13.8" hidden="false" customHeight="false" outlineLevel="0" collapsed="false">
      <c r="A11" s="5" t="n">
        <v>43109</v>
      </c>
      <c r="B11" s="0" t="n">
        <f aca="false">WEEKDAY(A11,2)</f>
        <v>2</v>
      </c>
      <c r="C11" s="6" t="n">
        <f aca="false">IF(B11=1,5,0)</f>
        <v>0</v>
      </c>
      <c r="D11" s="6" t="n">
        <f aca="false">IF(B11=1,7,IF(B11=4,6,0))</f>
        <v>0</v>
      </c>
      <c r="E11" s="6" t="n">
        <f aca="false">IF(MONTH(A11)=1,15,0)</f>
        <v>15</v>
      </c>
      <c r="F11" s="6" t="n">
        <f aca="false">IF(B11=5,8,0)</f>
        <v>0</v>
      </c>
      <c r="G11" s="6" t="n">
        <f aca="false">IF(MONTH(A11)=1,65,60)</f>
        <v>65</v>
      </c>
    </row>
    <row r="12" customFormat="false" ht="13.8" hidden="false" customHeight="false" outlineLevel="0" collapsed="false">
      <c r="A12" s="5" t="n">
        <v>43110</v>
      </c>
      <c r="B12" s="0" t="n">
        <f aca="false">WEEKDAY(A12,2)</f>
        <v>3</v>
      </c>
      <c r="C12" s="6" t="n">
        <f aca="false">IF(B12=1,5,0)</f>
        <v>0</v>
      </c>
      <c r="D12" s="6" t="n">
        <f aca="false">IF(B12=1,7,IF(B12=4,6,0))</f>
        <v>0</v>
      </c>
      <c r="E12" s="6" t="n">
        <f aca="false">IF(MONTH(A12)=1,15,0)</f>
        <v>15</v>
      </c>
      <c r="F12" s="6" t="n">
        <f aca="false">IF(B12=5,8,0)</f>
        <v>0</v>
      </c>
      <c r="G12" s="6" t="n">
        <f aca="false">IF(MONTH(A12)=1,65,60)</f>
        <v>65</v>
      </c>
    </row>
    <row r="13" customFormat="false" ht="13.8" hidden="false" customHeight="false" outlineLevel="0" collapsed="false">
      <c r="A13" s="5" t="n">
        <v>43111</v>
      </c>
      <c r="B13" s="0" t="n">
        <f aca="false">WEEKDAY(A13,2)</f>
        <v>4</v>
      </c>
      <c r="C13" s="6" t="n">
        <f aca="false">IF(B13=1,5,0)</f>
        <v>0</v>
      </c>
      <c r="D13" s="6" t="n">
        <f aca="false">IF(B13=1,7,IF(B13=4,6,0))</f>
        <v>6</v>
      </c>
      <c r="E13" s="6" t="n">
        <f aca="false">IF(MONTH(A13)=1,15,0)</f>
        <v>15</v>
      </c>
      <c r="F13" s="6" t="n">
        <f aca="false">IF(B13=5,8,0)</f>
        <v>0</v>
      </c>
      <c r="G13" s="6" t="n">
        <f aca="false">IF(MONTH(A13)=1,65,60)</f>
        <v>65</v>
      </c>
    </row>
    <row r="14" customFormat="false" ht="13.8" hidden="false" customHeight="false" outlineLevel="0" collapsed="false">
      <c r="A14" s="5" t="n">
        <v>43112</v>
      </c>
      <c r="B14" s="0" t="n">
        <f aca="false">WEEKDAY(A14,2)</f>
        <v>5</v>
      </c>
      <c r="C14" s="6" t="n">
        <f aca="false">IF(B14=1,5,0)</f>
        <v>0</v>
      </c>
      <c r="D14" s="6" t="n">
        <f aca="false">IF(B14=1,7,IF(B14=4,6,0))</f>
        <v>0</v>
      </c>
      <c r="E14" s="6" t="n">
        <f aca="false">IF(MONTH(A14)=1,15,0)</f>
        <v>15</v>
      </c>
      <c r="F14" s="6" t="n">
        <f aca="false">IF(B14=5,8,0)</f>
        <v>8</v>
      </c>
      <c r="G14" s="6" t="n">
        <f aca="false">IF(MONTH(A14)=1,65,60)</f>
        <v>65</v>
      </c>
    </row>
    <row r="15" customFormat="false" ht="13.8" hidden="false" customHeight="false" outlineLevel="0" collapsed="false">
      <c r="A15" s="5" t="n">
        <v>43113</v>
      </c>
      <c r="B15" s="0" t="n">
        <f aca="false">WEEKDAY(A15,2)</f>
        <v>6</v>
      </c>
      <c r="C15" s="6" t="n">
        <f aca="false">IF(B15=1,5,0)</f>
        <v>0</v>
      </c>
      <c r="D15" s="6" t="n">
        <f aca="false">IF(B15=1,7,IF(B15=4,6,0))</f>
        <v>0</v>
      </c>
      <c r="E15" s="6" t="n">
        <f aca="false">IF(MONTH(A15)=1,15,0)</f>
        <v>15</v>
      </c>
      <c r="F15" s="6" t="n">
        <f aca="false">IF(B15=5,8,0)</f>
        <v>0</v>
      </c>
      <c r="G15" s="6" t="n">
        <f aca="false">IF(MONTH(A15)=1,65,60)</f>
        <v>65</v>
      </c>
    </row>
    <row r="16" customFormat="false" ht="13.8" hidden="false" customHeight="false" outlineLevel="0" collapsed="false">
      <c r="A16" s="5" t="n">
        <v>43114</v>
      </c>
      <c r="B16" s="0" t="n">
        <f aca="false">WEEKDAY(A16,2)</f>
        <v>7</v>
      </c>
      <c r="C16" s="6" t="n">
        <f aca="false">IF(B16=1,5,0)</f>
        <v>0</v>
      </c>
      <c r="D16" s="6" t="n">
        <f aca="false">IF(B16=1,7,IF(B16=4,6,0))</f>
        <v>0</v>
      </c>
      <c r="E16" s="6" t="n">
        <f aca="false">IF(MONTH(A16)=1,15,0)</f>
        <v>15</v>
      </c>
      <c r="F16" s="6" t="n">
        <f aca="false">IF(B16=5,8,0)</f>
        <v>0</v>
      </c>
      <c r="G16" s="6" t="n">
        <f aca="false">IF(MONTH(A16)=1,65,60)</f>
        <v>65</v>
      </c>
    </row>
    <row r="17" customFormat="false" ht="13.8" hidden="false" customHeight="false" outlineLevel="0" collapsed="false">
      <c r="A17" s="5" t="n">
        <v>43115</v>
      </c>
      <c r="B17" s="0" t="n">
        <f aca="false">WEEKDAY(A17,2)</f>
        <v>1</v>
      </c>
      <c r="C17" s="6" t="n">
        <f aca="false">IF(B17=1,5,0)</f>
        <v>5</v>
      </c>
      <c r="D17" s="6" t="n">
        <f aca="false">IF(B17=1,7,IF(B17=4,6,0))</f>
        <v>7</v>
      </c>
      <c r="E17" s="6" t="n">
        <f aca="false">IF(MONTH(A17)=1,15,0)</f>
        <v>15</v>
      </c>
      <c r="F17" s="6" t="n">
        <f aca="false">IF(B17=5,8,0)</f>
        <v>0</v>
      </c>
      <c r="G17" s="6" t="n">
        <f aca="false">IF(MONTH(A17)=1,65,60)</f>
        <v>65</v>
      </c>
    </row>
    <row r="18" customFormat="false" ht="13.8" hidden="false" customHeight="false" outlineLevel="0" collapsed="false">
      <c r="A18" s="5" t="n">
        <v>43116</v>
      </c>
      <c r="B18" s="0" t="n">
        <f aca="false">WEEKDAY(A18,2)</f>
        <v>2</v>
      </c>
      <c r="C18" s="6" t="n">
        <f aca="false">IF(B18=1,5,0)</f>
        <v>0</v>
      </c>
      <c r="D18" s="6" t="n">
        <f aca="false">IF(B18=1,7,IF(B18=4,6,0))</f>
        <v>0</v>
      </c>
      <c r="E18" s="6" t="n">
        <f aca="false">IF(MONTH(A18)=1,15,0)</f>
        <v>15</v>
      </c>
      <c r="F18" s="6" t="n">
        <f aca="false">IF(B18=5,8,0)</f>
        <v>0</v>
      </c>
      <c r="G18" s="6" t="n">
        <f aca="false">IF(MONTH(A18)=1,65,60)</f>
        <v>65</v>
      </c>
    </row>
    <row r="19" customFormat="false" ht="13.8" hidden="false" customHeight="false" outlineLevel="0" collapsed="false">
      <c r="A19" s="5" t="n">
        <v>43117</v>
      </c>
      <c r="B19" s="0" t="n">
        <f aca="false">WEEKDAY(A19,2)</f>
        <v>3</v>
      </c>
      <c r="C19" s="6" t="n">
        <f aca="false">IF(B19=1,5,0)</f>
        <v>0</v>
      </c>
      <c r="D19" s="6" t="n">
        <f aca="false">IF(B19=1,7,IF(B19=4,6,0))</f>
        <v>0</v>
      </c>
      <c r="E19" s="6" t="n">
        <f aca="false">IF(MONTH(A19)=1,15,0)</f>
        <v>15</v>
      </c>
      <c r="F19" s="6" t="n">
        <f aca="false">IF(B19=5,8,0)</f>
        <v>0</v>
      </c>
      <c r="G19" s="6" t="n">
        <f aca="false">IF(MONTH(A19)=1,65,60)</f>
        <v>65</v>
      </c>
    </row>
    <row r="20" customFormat="false" ht="13.8" hidden="false" customHeight="false" outlineLevel="0" collapsed="false">
      <c r="A20" s="5" t="n">
        <v>43118</v>
      </c>
      <c r="B20" s="0" t="n">
        <f aca="false">WEEKDAY(A20,2)</f>
        <v>4</v>
      </c>
      <c r="C20" s="6" t="n">
        <f aca="false">IF(B20=1,5,0)</f>
        <v>0</v>
      </c>
      <c r="D20" s="6" t="n">
        <f aca="false">IF(B20=1,7,IF(B20=4,6,0))</f>
        <v>6</v>
      </c>
      <c r="E20" s="6" t="n">
        <f aca="false">IF(MONTH(A20)=1,15,0)</f>
        <v>15</v>
      </c>
      <c r="F20" s="6" t="n">
        <f aca="false">IF(B20=5,8,0)</f>
        <v>0</v>
      </c>
      <c r="G20" s="6" t="n">
        <f aca="false">IF(MONTH(A20)=1,65,60)</f>
        <v>65</v>
      </c>
    </row>
    <row r="21" customFormat="false" ht="13.8" hidden="false" customHeight="false" outlineLevel="0" collapsed="false">
      <c r="A21" s="5" t="n">
        <v>43119</v>
      </c>
      <c r="B21" s="0" t="n">
        <f aca="false">WEEKDAY(A21,2)</f>
        <v>5</v>
      </c>
      <c r="C21" s="6" t="n">
        <f aca="false">IF(B21=1,5,0)</f>
        <v>0</v>
      </c>
      <c r="D21" s="6" t="n">
        <f aca="false">IF(B21=1,7,IF(B21=4,6,0))</f>
        <v>0</v>
      </c>
      <c r="E21" s="6" t="n">
        <f aca="false">IF(MONTH(A21)=1,15,0)</f>
        <v>15</v>
      </c>
      <c r="F21" s="6" t="n">
        <f aca="false">IF(B21=5,8,0)</f>
        <v>8</v>
      </c>
      <c r="G21" s="6" t="n">
        <f aca="false">IF(MONTH(A21)=1,65,60)</f>
        <v>65</v>
      </c>
    </row>
    <row r="22" customFormat="false" ht="13.8" hidden="false" customHeight="false" outlineLevel="0" collapsed="false">
      <c r="A22" s="5" t="n">
        <v>43120</v>
      </c>
      <c r="B22" s="0" t="n">
        <f aca="false">WEEKDAY(A22,2)</f>
        <v>6</v>
      </c>
      <c r="C22" s="6" t="n">
        <f aca="false">IF(B22=1,5,0)</f>
        <v>0</v>
      </c>
      <c r="D22" s="6" t="n">
        <f aca="false">IF(B22=1,7,IF(B22=4,6,0))</f>
        <v>0</v>
      </c>
      <c r="E22" s="6" t="n">
        <f aca="false">IF(MONTH(A22)=1,15,0)</f>
        <v>15</v>
      </c>
      <c r="F22" s="6" t="n">
        <f aca="false">IF(B22=5,8,0)</f>
        <v>0</v>
      </c>
      <c r="G22" s="6" t="n">
        <f aca="false">IF(MONTH(A22)=1,65,60)</f>
        <v>65</v>
      </c>
    </row>
    <row r="23" customFormat="false" ht="13.8" hidden="false" customHeight="false" outlineLevel="0" collapsed="false">
      <c r="A23" s="5" t="n">
        <v>43121</v>
      </c>
      <c r="B23" s="0" t="n">
        <f aca="false">WEEKDAY(A23,2)</f>
        <v>7</v>
      </c>
      <c r="C23" s="6" t="n">
        <f aca="false">IF(B23=1,5,0)</f>
        <v>0</v>
      </c>
      <c r="D23" s="6" t="n">
        <f aca="false">IF(B23=1,7,IF(B23=4,6,0))</f>
        <v>0</v>
      </c>
      <c r="E23" s="6" t="n">
        <f aca="false">IF(MONTH(A23)=1,15,0)</f>
        <v>15</v>
      </c>
      <c r="F23" s="6" t="n">
        <f aca="false">IF(B23=5,8,0)</f>
        <v>0</v>
      </c>
      <c r="G23" s="6" t="n">
        <f aca="false">IF(MONTH(A23)=1,65,60)</f>
        <v>65</v>
      </c>
    </row>
    <row r="24" customFormat="false" ht="13.8" hidden="false" customHeight="false" outlineLevel="0" collapsed="false">
      <c r="A24" s="5" t="n">
        <v>43122</v>
      </c>
      <c r="B24" s="0" t="n">
        <f aca="false">WEEKDAY(A24,2)</f>
        <v>1</v>
      </c>
      <c r="C24" s="6" t="n">
        <f aca="false">IF(B24=1,5,0)</f>
        <v>5</v>
      </c>
      <c r="D24" s="6" t="n">
        <f aca="false">IF(B24=1,7,IF(B24=4,6,0))</f>
        <v>7</v>
      </c>
      <c r="E24" s="6" t="n">
        <f aca="false">IF(MONTH(A24)=1,15,0)</f>
        <v>15</v>
      </c>
      <c r="F24" s="6" t="n">
        <f aca="false">IF(B24=5,8,0)</f>
        <v>0</v>
      </c>
      <c r="G24" s="6" t="n">
        <f aca="false">IF(MONTH(A24)=1,65,60)</f>
        <v>65</v>
      </c>
    </row>
    <row r="25" customFormat="false" ht="13.8" hidden="false" customHeight="false" outlineLevel="0" collapsed="false">
      <c r="A25" s="5" t="n">
        <v>43123</v>
      </c>
      <c r="B25" s="0" t="n">
        <f aca="false">WEEKDAY(A25,2)</f>
        <v>2</v>
      </c>
      <c r="C25" s="6" t="n">
        <f aca="false">IF(B25=1,5,0)</f>
        <v>0</v>
      </c>
      <c r="D25" s="6" t="n">
        <f aca="false">IF(B25=1,7,IF(B25=4,6,0))</f>
        <v>0</v>
      </c>
      <c r="E25" s="6" t="n">
        <f aca="false">IF(MONTH(A25)=1,15,0)</f>
        <v>15</v>
      </c>
      <c r="F25" s="6" t="n">
        <f aca="false">IF(B25=5,8,0)</f>
        <v>0</v>
      </c>
      <c r="G25" s="6" t="n">
        <f aca="false">IF(MONTH(A25)=1,65,60)</f>
        <v>65</v>
      </c>
    </row>
    <row r="26" customFormat="false" ht="13.8" hidden="false" customHeight="false" outlineLevel="0" collapsed="false">
      <c r="A26" s="5" t="n">
        <v>43124</v>
      </c>
      <c r="B26" s="0" t="n">
        <f aca="false">WEEKDAY(A26,2)</f>
        <v>3</v>
      </c>
      <c r="C26" s="6" t="n">
        <f aca="false">IF(B26=1,5,0)</f>
        <v>0</v>
      </c>
      <c r="D26" s="6" t="n">
        <f aca="false">IF(B26=1,7,IF(B26=4,6,0))</f>
        <v>0</v>
      </c>
      <c r="E26" s="6" t="n">
        <f aca="false">IF(MONTH(A26)=1,15,0)</f>
        <v>15</v>
      </c>
      <c r="F26" s="6" t="n">
        <f aca="false">IF(B26=5,8,0)</f>
        <v>0</v>
      </c>
      <c r="G26" s="6" t="n">
        <f aca="false">IF(MONTH(A26)=1,65,60)</f>
        <v>65</v>
      </c>
    </row>
    <row r="27" customFormat="false" ht="13.8" hidden="false" customHeight="false" outlineLevel="0" collapsed="false">
      <c r="A27" s="5" t="n">
        <v>43125</v>
      </c>
      <c r="B27" s="0" t="n">
        <f aca="false">WEEKDAY(A27,2)</f>
        <v>4</v>
      </c>
      <c r="C27" s="6" t="n">
        <f aca="false">IF(B27=1,5,0)</f>
        <v>0</v>
      </c>
      <c r="D27" s="6" t="n">
        <f aca="false">IF(B27=1,7,IF(B27=4,6,0))</f>
        <v>6</v>
      </c>
      <c r="E27" s="6" t="n">
        <f aca="false">IF(MONTH(A27)=1,15,0)</f>
        <v>15</v>
      </c>
      <c r="F27" s="6" t="n">
        <f aca="false">IF(B27=5,8,0)</f>
        <v>0</v>
      </c>
      <c r="G27" s="6" t="n">
        <f aca="false">IF(MONTH(A27)=1,65,60)</f>
        <v>65</v>
      </c>
    </row>
    <row r="28" customFormat="false" ht="13.8" hidden="false" customHeight="false" outlineLevel="0" collapsed="false">
      <c r="A28" s="5" t="n">
        <v>43126</v>
      </c>
      <c r="B28" s="0" t="n">
        <f aca="false">WEEKDAY(A28,2)</f>
        <v>5</v>
      </c>
      <c r="C28" s="6" t="n">
        <f aca="false">IF(B28=1,5,0)</f>
        <v>0</v>
      </c>
      <c r="D28" s="6" t="n">
        <f aca="false">IF(B28=1,7,IF(B28=4,6,0))</f>
        <v>0</v>
      </c>
      <c r="E28" s="6" t="n">
        <f aca="false">IF(MONTH(A28)=1,15,0)</f>
        <v>15</v>
      </c>
      <c r="F28" s="6" t="n">
        <f aca="false">IF(B28=5,8,0)</f>
        <v>8</v>
      </c>
      <c r="G28" s="6" t="n">
        <f aca="false">IF(MONTH(A28)=1,65,60)</f>
        <v>65</v>
      </c>
    </row>
    <row r="29" customFormat="false" ht="13.8" hidden="false" customHeight="false" outlineLevel="0" collapsed="false">
      <c r="A29" s="5" t="n">
        <v>43127</v>
      </c>
      <c r="B29" s="0" t="n">
        <f aca="false">WEEKDAY(A29,2)</f>
        <v>6</v>
      </c>
      <c r="C29" s="6" t="n">
        <f aca="false">IF(B29=1,5,0)</f>
        <v>0</v>
      </c>
      <c r="D29" s="6" t="n">
        <f aca="false">IF(B29=1,7,IF(B29=4,6,0))</f>
        <v>0</v>
      </c>
      <c r="E29" s="6" t="n">
        <f aca="false">IF(MONTH(A29)=1,15,0)</f>
        <v>15</v>
      </c>
      <c r="F29" s="6" t="n">
        <f aca="false">IF(B29=5,8,0)</f>
        <v>0</v>
      </c>
      <c r="G29" s="6" t="n">
        <f aca="false">IF(MONTH(A29)=1,65,60)</f>
        <v>65</v>
      </c>
    </row>
    <row r="30" customFormat="false" ht="13.8" hidden="false" customHeight="false" outlineLevel="0" collapsed="false">
      <c r="A30" s="5" t="n">
        <v>43128</v>
      </c>
      <c r="B30" s="0" t="n">
        <f aca="false">WEEKDAY(A30,2)</f>
        <v>7</v>
      </c>
      <c r="C30" s="6" t="n">
        <f aca="false">IF(B30=1,5,0)</f>
        <v>0</v>
      </c>
      <c r="D30" s="6" t="n">
        <f aca="false">IF(B30=1,7,IF(B30=4,6,0))</f>
        <v>0</v>
      </c>
      <c r="E30" s="6" t="n">
        <f aca="false">IF(MONTH(A30)=1,15,0)</f>
        <v>15</v>
      </c>
      <c r="F30" s="6" t="n">
        <f aca="false">IF(B30=5,8,0)</f>
        <v>0</v>
      </c>
      <c r="G30" s="6" t="n">
        <f aca="false">IF(MONTH(A30)=1,65,60)</f>
        <v>65</v>
      </c>
    </row>
    <row r="31" customFormat="false" ht="13.8" hidden="false" customHeight="false" outlineLevel="0" collapsed="false">
      <c r="A31" s="5" t="n">
        <v>43129</v>
      </c>
      <c r="B31" s="0" t="n">
        <f aca="false">WEEKDAY(A31,2)</f>
        <v>1</v>
      </c>
      <c r="C31" s="6" t="n">
        <f aca="false">IF(B31=1,5,0)</f>
        <v>5</v>
      </c>
      <c r="D31" s="6" t="n">
        <f aca="false">IF(B31=1,7,IF(B31=4,6,0))</f>
        <v>7</v>
      </c>
      <c r="E31" s="6" t="n">
        <f aca="false">IF(MONTH(A31)=1,15,0)</f>
        <v>15</v>
      </c>
      <c r="F31" s="6" t="n">
        <f aca="false">IF(B31=5,8,0)</f>
        <v>0</v>
      </c>
      <c r="G31" s="6" t="n">
        <f aca="false">IF(MONTH(A31)=1,65,60)</f>
        <v>65</v>
      </c>
    </row>
    <row r="32" customFormat="false" ht="13.8" hidden="false" customHeight="false" outlineLevel="0" collapsed="false">
      <c r="A32" s="5" t="n">
        <v>43130</v>
      </c>
      <c r="B32" s="0" t="n">
        <f aca="false">WEEKDAY(A32,2)</f>
        <v>2</v>
      </c>
      <c r="C32" s="6" t="n">
        <f aca="false">IF(B32=1,5,0)</f>
        <v>0</v>
      </c>
      <c r="D32" s="6" t="n">
        <f aca="false">IF(B32=1,7,IF(B32=4,6,0))</f>
        <v>0</v>
      </c>
      <c r="E32" s="6" t="n">
        <f aca="false">IF(MONTH(A32)=1,15,0)</f>
        <v>15</v>
      </c>
      <c r="F32" s="6" t="n">
        <f aca="false">IF(B32=5,8,0)</f>
        <v>0</v>
      </c>
      <c r="G32" s="6" t="n">
        <f aca="false">IF(MONTH(A32)=1,65,60)</f>
        <v>65</v>
      </c>
    </row>
    <row r="33" customFormat="false" ht="13.8" hidden="false" customHeight="false" outlineLevel="0" collapsed="false">
      <c r="A33" s="5" t="n">
        <v>43131</v>
      </c>
      <c r="B33" s="0" t="n">
        <f aca="false">WEEKDAY(A33,2)</f>
        <v>3</v>
      </c>
      <c r="C33" s="6" t="n">
        <f aca="false">IF(B33=1,5,0)</f>
        <v>0</v>
      </c>
      <c r="D33" s="6" t="n">
        <f aca="false">IF(B33=1,7,IF(B33=4,6,0))</f>
        <v>0</v>
      </c>
      <c r="E33" s="6" t="n">
        <f aca="false">IF(MONTH(A33)=1,15,0)</f>
        <v>15</v>
      </c>
      <c r="F33" s="6" t="n">
        <f aca="false">IF(B33=5,8,0)</f>
        <v>0</v>
      </c>
      <c r="G33" s="6" t="n">
        <f aca="false">IF(MONTH(A33)=1,65,60)</f>
        <v>65</v>
      </c>
    </row>
    <row r="34" customFormat="false" ht="13.8" hidden="false" customHeight="false" outlineLevel="0" collapsed="false">
      <c r="A34" s="5" t="n">
        <v>43132</v>
      </c>
      <c r="B34" s="0" t="n">
        <f aca="false">WEEKDAY(A34,2)</f>
        <v>4</v>
      </c>
      <c r="C34" s="6" t="n">
        <f aca="false">IF(B34=1,5,0)</f>
        <v>0</v>
      </c>
      <c r="D34" s="6" t="n">
        <f aca="false">IF(B34=1,7,IF(B34=4,6,0))</f>
        <v>6</v>
      </c>
      <c r="E34" s="6" t="n">
        <f aca="false">IF(MONTH(A34)=1,15,0)</f>
        <v>0</v>
      </c>
      <c r="F34" s="6" t="n">
        <f aca="false">IF(B34=5,8,0)</f>
        <v>0</v>
      </c>
      <c r="G34" s="6" t="n">
        <f aca="false">IF(MONTH(A34)=1,65,60)</f>
        <v>60</v>
      </c>
    </row>
    <row r="35" customFormat="false" ht="13.8" hidden="false" customHeight="false" outlineLevel="0" collapsed="false">
      <c r="A35" s="5" t="n">
        <v>43133</v>
      </c>
      <c r="B35" s="0" t="n">
        <f aca="false">WEEKDAY(A35,2)</f>
        <v>5</v>
      </c>
      <c r="C35" s="6" t="n">
        <f aca="false">IF(B35=1,5,0)</f>
        <v>0</v>
      </c>
      <c r="D35" s="6" t="n">
        <f aca="false">IF(B35=1,7,IF(B35=4,6,0))</f>
        <v>0</v>
      </c>
      <c r="E35" s="6" t="n">
        <f aca="false">IF(MONTH(A35)=1,15,0)</f>
        <v>0</v>
      </c>
      <c r="F35" s="6" t="n">
        <f aca="false">IF(B35=5,8,0)</f>
        <v>8</v>
      </c>
      <c r="G35" s="6" t="n">
        <f aca="false">IF(MONTH(A35)=1,65,60)</f>
        <v>60</v>
      </c>
    </row>
    <row r="36" customFormat="false" ht="13.8" hidden="false" customHeight="false" outlineLevel="0" collapsed="false">
      <c r="A36" s="5" t="n">
        <v>43134</v>
      </c>
      <c r="B36" s="0" t="n">
        <f aca="false">WEEKDAY(A36,2)</f>
        <v>6</v>
      </c>
      <c r="C36" s="6" t="n">
        <f aca="false">IF(B36=1,5,0)</f>
        <v>0</v>
      </c>
      <c r="D36" s="6" t="n">
        <f aca="false">IF(B36=1,7,IF(B36=4,6,0))</f>
        <v>0</v>
      </c>
      <c r="E36" s="6" t="n">
        <f aca="false">IF(MONTH(A36)=1,15,0)</f>
        <v>0</v>
      </c>
      <c r="F36" s="6" t="n">
        <f aca="false">IF(B36=5,8,0)</f>
        <v>0</v>
      </c>
      <c r="G36" s="6" t="n">
        <f aca="false">IF(MONTH(A36)=1,65,60)</f>
        <v>60</v>
      </c>
    </row>
    <row r="37" customFormat="false" ht="13.8" hidden="false" customHeight="false" outlineLevel="0" collapsed="false">
      <c r="A37" s="5" t="n">
        <v>43135</v>
      </c>
      <c r="B37" s="0" t="n">
        <f aca="false">WEEKDAY(A37,2)</f>
        <v>7</v>
      </c>
      <c r="C37" s="6" t="n">
        <f aca="false">IF(B37=1,5,0)</f>
        <v>0</v>
      </c>
      <c r="D37" s="6" t="n">
        <f aca="false">IF(B37=1,7,IF(B37=4,6,0))</f>
        <v>0</v>
      </c>
      <c r="E37" s="6" t="n">
        <f aca="false">IF(MONTH(A37)=1,15,0)</f>
        <v>0</v>
      </c>
      <c r="F37" s="6" t="n">
        <f aca="false">IF(B37=5,8,0)</f>
        <v>0</v>
      </c>
      <c r="G37" s="6" t="n">
        <f aca="false">IF(MONTH(A37)=1,65,60)</f>
        <v>60</v>
      </c>
    </row>
    <row r="38" customFormat="false" ht="13.8" hidden="false" customHeight="false" outlineLevel="0" collapsed="false">
      <c r="A38" s="5" t="n">
        <v>43136</v>
      </c>
      <c r="B38" s="0" t="n">
        <f aca="false">WEEKDAY(A38,2)</f>
        <v>1</v>
      </c>
      <c r="C38" s="6" t="n">
        <f aca="false">IF(B38=1,5,0)</f>
        <v>5</v>
      </c>
      <c r="D38" s="6" t="n">
        <f aca="false">IF(B38=1,7,IF(B38=4,6,0))</f>
        <v>7</v>
      </c>
      <c r="E38" s="6" t="n">
        <f aca="false">IF(MONTH(A38)=1,15,0)</f>
        <v>0</v>
      </c>
      <c r="F38" s="6" t="n">
        <f aca="false">IF(B38=5,8,0)</f>
        <v>0</v>
      </c>
      <c r="G38" s="6" t="n">
        <f aca="false">IF(MONTH(A38)=1,65,60)</f>
        <v>60</v>
      </c>
    </row>
    <row r="39" customFormat="false" ht="13.8" hidden="false" customHeight="false" outlineLevel="0" collapsed="false">
      <c r="A39" s="5" t="n">
        <v>43137</v>
      </c>
      <c r="B39" s="0" t="n">
        <f aca="false">WEEKDAY(A39,2)</f>
        <v>2</v>
      </c>
      <c r="C39" s="6" t="n">
        <f aca="false">IF(B39=1,5,0)</f>
        <v>0</v>
      </c>
      <c r="D39" s="6" t="n">
        <f aca="false">IF(B39=1,7,IF(B39=4,6,0))</f>
        <v>0</v>
      </c>
      <c r="E39" s="6" t="n">
        <f aca="false">IF(MONTH(A39)=1,15,0)</f>
        <v>0</v>
      </c>
      <c r="F39" s="6" t="n">
        <f aca="false">IF(B39=5,8,0)</f>
        <v>0</v>
      </c>
      <c r="G39" s="6" t="n">
        <f aca="false">IF(MONTH(A39)=1,65,60)</f>
        <v>60</v>
      </c>
    </row>
    <row r="40" customFormat="false" ht="13.8" hidden="false" customHeight="false" outlineLevel="0" collapsed="false">
      <c r="A40" s="5" t="n">
        <v>43138</v>
      </c>
      <c r="B40" s="0" t="n">
        <f aca="false">WEEKDAY(A40,2)</f>
        <v>3</v>
      </c>
      <c r="C40" s="6" t="n">
        <f aca="false">IF(B40=1,5,0)</f>
        <v>0</v>
      </c>
      <c r="D40" s="6" t="n">
        <f aca="false">IF(B40=1,7,IF(B40=4,6,0))</f>
        <v>0</v>
      </c>
      <c r="E40" s="6" t="n">
        <f aca="false">IF(MONTH(A40)=1,15,0)</f>
        <v>0</v>
      </c>
      <c r="F40" s="6" t="n">
        <f aca="false">IF(B40=5,8,0)</f>
        <v>0</v>
      </c>
      <c r="G40" s="6" t="n">
        <f aca="false">IF(MONTH(A40)=1,65,60)</f>
        <v>60</v>
      </c>
    </row>
    <row r="41" customFormat="false" ht="13.8" hidden="false" customHeight="false" outlineLevel="0" collapsed="false">
      <c r="A41" s="5" t="n">
        <v>43139</v>
      </c>
      <c r="B41" s="0" t="n">
        <f aca="false">WEEKDAY(A41,2)</f>
        <v>4</v>
      </c>
      <c r="C41" s="6" t="n">
        <f aca="false">IF(B41=1,5,0)</f>
        <v>0</v>
      </c>
      <c r="D41" s="6" t="n">
        <f aca="false">IF(B41=1,7,IF(B41=4,6,0))</f>
        <v>6</v>
      </c>
      <c r="E41" s="6" t="n">
        <f aca="false">IF(MONTH(A41)=1,15,0)</f>
        <v>0</v>
      </c>
      <c r="F41" s="6" t="n">
        <f aca="false">IF(B41=5,8,0)</f>
        <v>0</v>
      </c>
      <c r="G41" s="6" t="n">
        <f aca="false">IF(MONTH(A41)=1,65,60)</f>
        <v>60</v>
      </c>
    </row>
    <row r="42" customFormat="false" ht="13.8" hidden="false" customHeight="false" outlineLevel="0" collapsed="false">
      <c r="A42" s="5" t="n">
        <v>43140</v>
      </c>
      <c r="B42" s="0" t="n">
        <f aca="false">WEEKDAY(A42,2)</f>
        <v>5</v>
      </c>
      <c r="C42" s="6" t="n">
        <f aca="false">IF(B42=1,5,0)</f>
        <v>0</v>
      </c>
      <c r="D42" s="6" t="n">
        <f aca="false">IF(B42=1,7,IF(B42=4,6,0))</f>
        <v>0</v>
      </c>
      <c r="E42" s="6" t="n">
        <f aca="false">IF(MONTH(A42)=1,15,0)</f>
        <v>0</v>
      </c>
      <c r="F42" s="6" t="n">
        <f aca="false">IF(B42=5,8,0)</f>
        <v>8</v>
      </c>
      <c r="G42" s="6" t="n">
        <f aca="false">IF(MONTH(A42)=1,65,60)</f>
        <v>60</v>
      </c>
    </row>
    <row r="43" customFormat="false" ht="13.8" hidden="false" customHeight="false" outlineLevel="0" collapsed="false">
      <c r="A43" s="5" t="n">
        <v>43141</v>
      </c>
      <c r="B43" s="0" t="n">
        <f aca="false">WEEKDAY(A43,2)</f>
        <v>6</v>
      </c>
      <c r="C43" s="6" t="n">
        <f aca="false">IF(B43=1,5,0)</f>
        <v>0</v>
      </c>
      <c r="D43" s="6" t="n">
        <f aca="false">IF(B43=1,7,IF(B43=4,6,0))</f>
        <v>0</v>
      </c>
      <c r="E43" s="6" t="n">
        <f aca="false">IF(MONTH(A43)=1,15,0)</f>
        <v>0</v>
      </c>
      <c r="F43" s="6" t="n">
        <f aca="false">IF(B43=5,8,0)</f>
        <v>0</v>
      </c>
      <c r="G43" s="6" t="n">
        <f aca="false">IF(MONTH(A43)=1,65,60)</f>
        <v>60</v>
      </c>
    </row>
    <row r="44" customFormat="false" ht="13.8" hidden="false" customHeight="false" outlineLevel="0" collapsed="false">
      <c r="A44" s="5" t="n">
        <v>43142</v>
      </c>
      <c r="B44" s="0" t="n">
        <f aca="false">WEEKDAY(A44,2)</f>
        <v>7</v>
      </c>
      <c r="C44" s="6" t="n">
        <f aca="false">IF(B44=1,5,0)</f>
        <v>0</v>
      </c>
      <c r="D44" s="6" t="n">
        <f aca="false">IF(B44=1,7,IF(B44=4,6,0))</f>
        <v>0</v>
      </c>
      <c r="E44" s="6" t="n">
        <f aca="false">IF(MONTH(A44)=1,15,0)</f>
        <v>0</v>
      </c>
      <c r="F44" s="6" t="n">
        <f aca="false">IF(B44=5,8,0)</f>
        <v>0</v>
      </c>
      <c r="G44" s="6" t="n">
        <f aca="false">IF(MONTH(A44)=1,65,60)</f>
        <v>60</v>
      </c>
    </row>
    <row r="45" customFormat="false" ht="13.8" hidden="false" customHeight="false" outlineLevel="0" collapsed="false">
      <c r="A45" s="5" t="n">
        <v>43143</v>
      </c>
      <c r="B45" s="0" t="n">
        <f aca="false">WEEKDAY(A45,2)</f>
        <v>1</v>
      </c>
      <c r="C45" s="6" t="n">
        <f aca="false">IF(B45=1,5,0)</f>
        <v>5</v>
      </c>
      <c r="D45" s="6" t="n">
        <f aca="false">IF(B45=1,7,IF(B45=4,6,0))</f>
        <v>7</v>
      </c>
      <c r="E45" s="6" t="n">
        <f aca="false">IF(MONTH(A45)=1,15,0)</f>
        <v>0</v>
      </c>
      <c r="F45" s="6" t="n">
        <f aca="false">IF(B45=5,8,0)</f>
        <v>0</v>
      </c>
      <c r="G45" s="6" t="n">
        <f aca="false">IF(MONTH(A45)=1,65,60)</f>
        <v>60</v>
      </c>
    </row>
    <row r="46" customFormat="false" ht="13.8" hidden="false" customHeight="false" outlineLevel="0" collapsed="false">
      <c r="A46" s="5" t="n">
        <v>43144</v>
      </c>
      <c r="B46" s="0" t="n">
        <f aca="false">WEEKDAY(A46,2)</f>
        <v>2</v>
      </c>
      <c r="C46" s="6" t="n">
        <f aca="false">IF(B46=1,5,0)</f>
        <v>0</v>
      </c>
      <c r="D46" s="6" t="n">
        <f aca="false">IF(B46=1,7,IF(B46=4,6,0))</f>
        <v>0</v>
      </c>
      <c r="E46" s="6" t="n">
        <f aca="false">IF(MONTH(A46)=1,15,0)</f>
        <v>0</v>
      </c>
      <c r="F46" s="6" t="n">
        <f aca="false">IF(B46=5,8,0)</f>
        <v>0</v>
      </c>
      <c r="G46" s="6" t="n">
        <f aca="false">IF(MONTH(A46)=1,65,60)</f>
        <v>60</v>
      </c>
    </row>
    <row r="47" customFormat="false" ht="13.8" hidden="false" customHeight="false" outlineLevel="0" collapsed="false">
      <c r="A47" s="5" t="n">
        <v>43145</v>
      </c>
      <c r="B47" s="0" t="n">
        <f aca="false">WEEKDAY(A47,2)</f>
        <v>3</v>
      </c>
      <c r="C47" s="6" t="n">
        <f aca="false">IF(B47=1,5,0)</f>
        <v>0</v>
      </c>
      <c r="D47" s="6" t="n">
        <f aca="false">IF(B47=1,7,IF(B47=4,6,0))</f>
        <v>0</v>
      </c>
      <c r="E47" s="6" t="n">
        <f aca="false">IF(MONTH(A47)=1,15,0)</f>
        <v>0</v>
      </c>
      <c r="F47" s="6" t="n">
        <f aca="false">IF(B47=5,8,0)</f>
        <v>0</v>
      </c>
      <c r="G47" s="6" t="n">
        <f aca="false">IF(MONTH(A47)=1,65,60)</f>
        <v>60</v>
      </c>
    </row>
    <row r="48" customFormat="false" ht="13.8" hidden="false" customHeight="false" outlineLevel="0" collapsed="false">
      <c r="A48" s="5" t="n">
        <v>43146</v>
      </c>
      <c r="B48" s="0" t="n">
        <f aca="false">WEEKDAY(A48,2)</f>
        <v>4</v>
      </c>
      <c r="C48" s="6" t="n">
        <f aca="false">IF(B48=1,5,0)</f>
        <v>0</v>
      </c>
      <c r="D48" s="6" t="n">
        <f aca="false">IF(B48=1,7,IF(B48=4,6,0))</f>
        <v>6</v>
      </c>
      <c r="E48" s="6" t="n">
        <f aca="false">IF(MONTH(A48)=1,15,0)</f>
        <v>0</v>
      </c>
      <c r="F48" s="6" t="n">
        <f aca="false">IF(B48=5,8,0)</f>
        <v>0</v>
      </c>
      <c r="G48" s="6" t="n">
        <f aca="false">IF(MONTH(A48)=1,65,60)</f>
        <v>60</v>
      </c>
    </row>
    <row r="49" customFormat="false" ht="13.8" hidden="false" customHeight="false" outlineLevel="0" collapsed="false">
      <c r="A49" s="5" t="n">
        <v>43147</v>
      </c>
      <c r="B49" s="0" t="n">
        <f aca="false">WEEKDAY(A49,2)</f>
        <v>5</v>
      </c>
      <c r="C49" s="6" t="n">
        <f aca="false">IF(B49=1,5,0)</f>
        <v>0</v>
      </c>
      <c r="D49" s="6" t="n">
        <f aca="false">IF(B49=1,7,IF(B49=4,6,0))</f>
        <v>0</v>
      </c>
      <c r="E49" s="6" t="n">
        <f aca="false">IF(MONTH(A49)=1,15,0)</f>
        <v>0</v>
      </c>
      <c r="F49" s="6" t="n">
        <f aca="false">IF(B49=5,8,0)</f>
        <v>8</v>
      </c>
      <c r="G49" s="6" t="n">
        <f aca="false">IF(MONTH(A49)=1,65,60)</f>
        <v>60</v>
      </c>
    </row>
    <row r="50" customFormat="false" ht="13.8" hidden="false" customHeight="false" outlineLevel="0" collapsed="false">
      <c r="A50" s="5" t="n">
        <v>43148</v>
      </c>
      <c r="B50" s="0" t="n">
        <f aca="false">WEEKDAY(A50,2)</f>
        <v>6</v>
      </c>
      <c r="C50" s="6" t="n">
        <f aca="false">IF(B50=1,5,0)</f>
        <v>0</v>
      </c>
      <c r="D50" s="6" t="n">
        <f aca="false">IF(B50=1,7,IF(B50=4,6,0))</f>
        <v>0</v>
      </c>
      <c r="E50" s="6" t="n">
        <f aca="false">IF(MONTH(A50)=1,15,0)</f>
        <v>0</v>
      </c>
      <c r="F50" s="6" t="n">
        <f aca="false">IF(B50=5,8,0)</f>
        <v>0</v>
      </c>
      <c r="G50" s="6" t="n">
        <f aca="false">IF(MONTH(A50)=1,65,60)</f>
        <v>60</v>
      </c>
    </row>
    <row r="51" customFormat="false" ht="13.8" hidden="false" customHeight="false" outlineLevel="0" collapsed="false">
      <c r="A51" s="5" t="n">
        <v>43149</v>
      </c>
      <c r="B51" s="0" t="n">
        <f aca="false">WEEKDAY(A51,2)</f>
        <v>7</v>
      </c>
      <c r="C51" s="6" t="n">
        <f aca="false">IF(B51=1,5,0)</f>
        <v>0</v>
      </c>
      <c r="D51" s="6" t="n">
        <f aca="false">IF(B51=1,7,IF(B51=4,6,0))</f>
        <v>0</v>
      </c>
      <c r="E51" s="6" t="n">
        <f aca="false">IF(MONTH(A51)=1,15,0)</f>
        <v>0</v>
      </c>
      <c r="F51" s="6" t="n">
        <f aca="false">IF(B51=5,8,0)</f>
        <v>0</v>
      </c>
      <c r="G51" s="6" t="n">
        <f aca="false">IF(MONTH(A51)=1,65,60)</f>
        <v>60</v>
      </c>
    </row>
    <row r="52" customFormat="false" ht="13.8" hidden="false" customHeight="false" outlineLevel="0" collapsed="false">
      <c r="A52" s="5" t="n">
        <v>43150</v>
      </c>
      <c r="B52" s="0" t="n">
        <f aca="false">WEEKDAY(A52,2)</f>
        <v>1</v>
      </c>
      <c r="C52" s="6" t="n">
        <f aca="false">IF(B52=1,5,0)</f>
        <v>5</v>
      </c>
      <c r="D52" s="6" t="n">
        <f aca="false">IF(B52=1,7,IF(B52=4,6,0))</f>
        <v>7</v>
      </c>
      <c r="E52" s="6" t="n">
        <f aca="false">IF(MONTH(A52)=1,15,0)</f>
        <v>0</v>
      </c>
      <c r="F52" s="6" t="n">
        <f aca="false">IF(B52=5,8,0)</f>
        <v>0</v>
      </c>
      <c r="G52" s="6" t="n">
        <f aca="false">IF(MONTH(A52)=1,65,60)</f>
        <v>60</v>
      </c>
    </row>
    <row r="53" customFormat="false" ht="13.8" hidden="false" customHeight="false" outlineLevel="0" collapsed="false">
      <c r="A53" s="5" t="n">
        <v>43151</v>
      </c>
      <c r="B53" s="0" t="n">
        <f aca="false">WEEKDAY(A53,2)</f>
        <v>2</v>
      </c>
      <c r="C53" s="6" t="n">
        <f aca="false">IF(B53=1,5,0)</f>
        <v>0</v>
      </c>
      <c r="D53" s="6" t="n">
        <f aca="false">IF(B53=1,7,IF(B53=4,6,0))</f>
        <v>0</v>
      </c>
      <c r="E53" s="6" t="n">
        <f aca="false">IF(MONTH(A53)=1,15,0)</f>
        <v>0</v>
      </c>
      <c r="F53" s="6" t="n">
        <f aca="false">IF(B53=5,8,0)</f>
        <v>0</v>
      </c>
      <c r="G53" s="6" t="n">
        <f aca="false">IF(MONTH(A53)=1,65,60)</f>
        <v>60</v>
      </c>
    </row>
    <row r="54" customFormat="false" ht="13.8" hidden="false" customHeight="false" outlineLevel="0" collapsed="false">
      <c r="A54" s="5" t="n">
        <v>43152</v>
      </c>
      <c r="B54" s="0" t="n">
        <f aca="false">WEEKDAY(A54,2)</f>
        <v>3</v>
      </c>
      <c r="C54" s="6" t="n">
        <f aca="false">IF(B54=1,5,0)</f>
        <v>0</v>
      </c>
      <c r="D54" s="6" t="n">
        <f aca="false">IF(B54=1,7,IF(B54=4,6,0))</f>
        <v>0</v>
      </c>
      <c r="E54" s="6" t="n">
        <f aca="false">IF(MONTH(A54)=1,15,0)</f>
        <v>0</v>
      </c>
      <c r="F54" s="6" t="n">
        <f aca="false">IF(B54=5,8,0)</f>
        <v>0</v>
      </c>
      <c r="G54" s="6" t="n">
        <f aca="false">IF(MONTH(A54)=1,65,60)</f>
        <v>60</v>
      </c>
    </row>
    <row r="55" customFormat="false" ht="13.8" hidden="false" customHeight="false" outlineLevel="0" collapsed="false">
      <c r="A55" s="5" t="n">
        <v>43153</v>
      </c>
      <c r="B55" s="0" t="n">
        <f aca="false">WEEKDAY(A55,2)</f>
        <v>4</v>
      </c>
      <c r="C55" s="6" t="n">
        <f aca="false">IF(B55=1,5,0)</f>
        <v>0</v>
      </c>
      <c r="D55" s="6" t="n">
        <f aca="false">IF(B55=1,7,IF(B55=4,6,0))</f>
        <v>6</v>
      </c>
      <c r="E55" s="6" t="n">
        <f aca="false">IF(MONTH(A55)=1,15,0)</f>
        <v>0</v>
      </c>
      <c r="F55" s="6" t="n">
        <f aca="false">IF(B55=5,8,0)</f>
        <v>0</v>
      </c>
      <c r="G55" s="6" t="n">
        <f aca="false">IF(MONTH(A55)=1,65,60)</f>
        <v>60</v>
      </c>
    </row>
    <row r="56" customFormat="false" ht="13.8" hidden="false" customHeight="false" outlineLevel="0" collapsed="false">
      <c r="A56" s="5" t="n">
        <v>43154</v>
      </c>
      <c r="B56" s="0" t="n">
        <f aca="false">WEEKDAY(A56,2)</f>
        <v>5</v>
      </c>
      <c r="C56" s="6" t="n">
        <f aca="false">IF(B56=1,5,0)</f>
        <v>0</v>
      </c>
      <c r="D56" s="6" t="n">
        <f aca="false">IF(B56=1,7,IF(B56=4,6,0))</f>
        <v>0</v>
      </c>
      <c r="E56" s="6" t="n">
        <f aca="false">IF(MONTH(A56)=1,15,0)</f>
        <v>0</v>
      </c>
      <c r="F56" s="6" t="n">
        <f aca="false">IF(B56=5,8,0)</f>
        <v>8</v>
      </c>
      <c r="G56" s="6" t="n">
        <f aca="false">IF(MONTH(A56)=1,65,60)</f>
        <v>60</v>
      </c>
    </row>
    <row r="57" customFormat="false" ht="13.8" hidden="false" customHeight="false" outlineLevel="0" collapsed="false">
      <c r="A57" s="5" t="n">
        <v>43155</v>
      </c>
      <c r="B57" s="0" t="n">
        <f aca="false">WEEKDAY(A57,2)</f>
        <v>6</v>
      </c>
      <c r="C57" s="6" t="n">
        <f aca="false">IF(B57=1,5,0)</f>
        <v>0</v>
      </c>
      <c r="D57" s="6" t="n">
        <f aca="false">IF(B57=1,7,IF(B57=4,6,0))</f>
        <v>0</v>
      </c>
      <c r="E57" s="6" t="n">
        <f aca="false">IF(MONTH(A57)=1,15,0)</f>
        <v>0</v>
      </c>
      <c r="F57" s="6" t="n">
        <f aca="false">IF(B57=5,8,0)</f>
        <v>0</v>
      </c>
      <c r="G57" s="6" t="n">
        <f aca="false">IF(MONTH(A57)=1,65,60)</f>
        <v>60</v>
      </c>
    </row>
    <row r="58" customFormat="false" ht="13.8" hidden="false" customHeight="false" outlineLevel="0" collapsed="false">
      <c r="A58" s="5" t="n">
        <v>43156</v>
      </c>
      <c r="B58" s="0" t="n">
        <f aca="false">WEEKDAY(A58,2)</f>
        <v>7</v>
      </c>
      <c r="C58" s="6" t="n">
        <f aca="false">IF(B58=1,5,0)</f>
        <v>0</v>
      </c>
      <c r="D58" s="6" t="n">
        <f aca="false">IF(B58=1,7,IF(B58=4,6,0))</f>
        <v>0</v>
      </c>
      <c r="E58" s="6" t="n">
        <f aca="false">IF(MONTH(A58)=1,15,0)</f>
        <v>0</v>
      </c>
      <c r="F58" s="6" t="n">
        <f aca="false">IF(B58=5,8,0)</f>
        <v>0</v>
      </c>
      <c r="G58" s="6" t="n">
        <f aca="false">IF(MONTH(A58)=1,65,60)</f>
        <v>60</v>
      </c>
    </row>
    <row r="59" customFormat="false" ht="13.8" hidden="false" customHeight="false" outlineLevel="0" collapsed="false">
      <c r="A59" s="5" t="n">
        <v>43157</v>
      </c>
      <c r="B59" s="0" t="n">
        <f aca="false">WEEKDAY(A59,2)</f>
        <v>1</v>
      </c>
      <c r="C59" s="6" t="n">
        <f aca="false">IF(B59=1,5,0)</f>
        <v>5</v>
      </c>
      <c r="D59" s="6" t="n">
        <f aca="false">IF(B59=1,7,IF(B59=4,6,0))</f>
        <v>7</v>
      </c>
      <c r="E59" s="6" t="n">
        <f aca="false">IF(MONTH(A59)=1,15,0)</f>
        <v>0</v>
      </c>
      <c r="F59" s="6" t="n">
        <f aca="false">IF(B59=5,8,0)</f>
        <v>0</v>
      </c>
      <c r="G59" s="6" t="n">
        <f aca="false">IF(MONTH(A59)=1,65,60)</f>
        <v>60</v>
      </c>
    </row>
    <row r="60" customFormat="false" ht="13.8" hidden="false" customHeight="false" outlineLevel="0" collapsed="false">
      <c r="A60" s="5" t="n">
        <v>43158</v>
      </c>
      <c r="B60" s="0" t="n">
        <f aca="false">WEEKDAY(A60,2)</f>
        <v>2</v>
      </c>
      <c r="C60" s="6" t="n">
        <f aca="false">IF(B60=1,5,0)</f>
        <v>0</v>
      </c>
      <c r="D60" s="6" t="n">
        <f aca="false">IF(B60=1,7,IF(B60=4,6,0))</f>
        <v>0</v>
      </c>
      <c r="E60" s="6" t="n">
        <f aca="false">IF(MONTH(A60)=1,15,0)</f>
        <v>0</v>
      </c>
      <c r="F60" s="6" t="n">
        <f aca="false">IF(B60=5,8,0)</f>
        <v>0</v>
      </c>
      <c r="G60" s="6" t="n">
        <f aca="false">IF(MONTH(A60)=1,65,60)</f>
        <v>60</v>
      </c>
    </row>
    <row r="61" customFormat="false" ht="13.8" hidden="false" customHeight="false" outlineLevel="0" collapsed="false">
      <c r="A61" s="5" t="n">
        <v>43159</v>
      </c>
      <c r="B61" s="0" t="n">
        <f aca="false">WEEKDAY(A61,2)</f>
        <v>3</v>
      </c>
      <c r="C61" s="6" t="n">
        <f aca="false">IF(B61=1,5,0)</f>
        <v>0</v>
      </c>
      <c r="D61" s="6" t="n">
        <f aca="false">IF(B61=1,7,IF(B61=4,6,0))</f>
        <v>0</v>
      </c>
      <c r="E61" s="6" t="n">
        <f aca="false">IF(MONTH(A61)=1,15,0)</f>
        <v>0</v>
      </c>
      <c r="F61" s="6" t="n">
        <f aca="false">IF(B61=5,8,0)</f>
        <v>0</v>
      </c>
      <c r="G61" s="6" t="n">
        <f aca="false">IF(MONTH(A61)=1,65,60)</f>
        <v>60</v>
      </c>
    </row>
    <row r="62" customFormat="false" ht="13.8" hidden="false" customHeight="false" outlineLevel="0" collapsed="false">
      <c r="C62" s="6" t="n">
        <f aca="false">SUM(C3:C61)</f>
        <v>45</v>
      </c>
      <c r="D62" s="6" t="n">
        <f aca="false">SUM(D3:D61)</f>
        <v>111</v>
      </c>
      <c r="E62" s="6" t="n">
        <f aca="false">SUM(E3:E61)</f>
        <v>465</v>
      </c>
      <c r="F62" s="6" t="n">
        <f aca="false">SUM(F3:F61)</f>
        <v>64</v>
      </c>
      <c r="G62" s="6" t="n">
        <f aca="false">SUM(G3:G61)</f>
        <v>3695</v>
      </c>
    </row>
    <row r="64" customFormat="false" ht="13.8" hidden="false" customHeight="false" outlineLevel="0" collapsed="false">
      <c r="C64" s="0" t="s">
        <v>47</v>
      </c>
      <c r="E64" s="6" t="n">
        <f aca="false">SUM(C62:G62)</f>
        <v>4380</v>
      </c>
    </row>
    <row r="65" customFormat="false" ht="13.8" hidden="false" customHeight="false" outlineLevel="0" collapsed="false">
      <c r="C65" s="0" t="s">
        <v>48</v>
      </c>
      <c r="E65" s="6" t="n">
        <f aca="false">0.2*SUM(C62:F62)+G62+500</f>
        <v>4332</v>
      </c>
    </row>
    <row r="66" customFormat="false" ht="13.8" hidden="false" customHeight="false" outlineLevel="0" collapsed="false">
      <c r="C66" s="0" t="s">
        <v>49</v>
      </c>
      <c r="E66" s="0" t="str">
        <f aca="false">IF(E64&gt;E65,"non aderisco offerta","aderisco offerta")</f>
        <v>non aderisco offerta</v>
      </c>
    </row>
    <row r="67" customFormat="false" ht="13.8" hidden="false" customHeight="false" outlineLevel="0" collapsed="false">
      <c r="A67" s="0" t="s">
        <v>50</v>
      </c>
    </row>
    <row r="68" customFormat="false" ht="13.8" hidden="false" customHeight="false" outlineLevel="0" collapsed="false">
      <c r="C68" s="0" t="s">
        <v>51</v>
      </c>
      <c r="D68" s="0" t="s">
        <v>52</v>
      </c>
      <c r="E68" s="0" t="s">
        <v>53</v>
      </c>
      <c r="F68" s="0" t="s">
        <v>54</v>
      </c>
      <c r="G68" s="0" t="s">
        <v>46</v>
      </c>
    </row>
    <row r="69" customFormat="false" ht="13.8" hidden="false" customHeight="false" outlineLevel="0" collapsed="false">
      <c r="C69" s="6" t="n">
        <f aca="false">COUNTIF(B3:B61,"1")*5</f>
        <v>45</v>
      </c>
      <c r="D69" s="6" t="n">
        <f aca="false">COUNTIF(B3:B61,"4")*6+COUNTIF(B3:B61,"1")*7</f>
        <v>111</v>
      </c>
      <c r="E69" s="6" t="n">
        <f aca="false">31*15</f>
        <v>465</v>
      </c>
      <c r="F69" s="6" t="n">
        <f aca="false">COUNTIF(B3:B61,"5")*8</f>
        <v>64</v>
      </c>
      <c r="G69" s="6" t="n">
        <f aca="false">SUM(G3:G61)</f>
        <v>3695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2018-02-12T08:29:14Z</dcterms:created>
  <dc:creator>Roberto Foschini</dc:creator>
  <dc:description/>
  <dc:language>it-IT</dc:language>
  <cp:lastModifiedBy>Roberto Foschini</cp:lastModifiedBy>
  <dcterms:modified xsi:type="dcterms:W3CDTF">2018-02-14T17:57:27Z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