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35" windowWidth="21075" windowHeight="9780"/>
  </bookViews>
  <sheets>
    <sheet name="Foglio1" sheetId="1" r:id="rId1"/>
    <sheet name="Foglio2" sheetId="2" r:id="rId2"/>
    <sheet name="Foglio3" sheetId="3" r:id="rId3"/>
  </sheets>
  <calcPr calcId="125725"/>
</workbook>
</file>

<file path=xl/calcChain.xml><?xml version="1.0" encoding="utf-8"?>
<calcChain xmlns="http://schemas.openxmlformats.org/spreadsheetml/2006/main">
  <c r="E79" i="1"/>
  <c r="D79"/>
  <c r="C79"/>
  <c r="B79"/>
  <c r="E78"/>
  <c r="D78"/>
  <c r="C78"/>
  <c r="B78"/>
  <c r="E77"/>
  <c r="D77"/>
  <c r="C77"/>
  <c r="B77"/>
  <c r="E76"/>
  <c r="D76"/>
  <c r="C76"/>
  <c r="B76"/>
  <c r="E75"/>
  <c r="E80" s="1"/>
  <c r="D75"/>
  <c r="D80" s="1"/>
  <c r="C75"/>
  <c r="B75"/>
  <c r="E51"/>
  <c r="H51"/>
  <c r="G51"/>
  <c r="D51"/>
  <c r="C51"/>
  <c r="B51"/>
  <c r="E71"/>
  <c r="E70"/>
  <c r="E69"/>
  <c r="E68"/>
  <c r="E67"/>
  <c r="E66"/>
  <c r="E65"/>
  <c r="E64"/>
  <c r="E63"/>
  <c r="E62"/>
  <c r="E61"/>
  <c r="E60"/>
  <c r="E59"/>
  <c r="E58"/>
  <c r="E57"/>
  <c r="E56"/>
  <c r="E55"/>
  <c r="E54"/>
  <c r="E53"/>
  <c r="E52"/>
  <c r="H71"/>
  <c r="H70"/>
  <c r="H69"/>
  <c r="H68"/>
  <c r="H67"/>
  <c r="H66"/>
  <c r="H65"/>
  <c r="H64"/>
  <c r="H63"/>
  <c r="H62"/>
  <c r="H61"/>
  <c r="H60"/>
  <c r="H59"/>
  <c r="H58"/>
  <c r="H57"/>
  <c r="H56"/>
  <c r="H55"/>
  <c r="H54"/>
  <c r="H53"/>
  <c r="H5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D71"/>
  <c r="D70"/>
  <c r="D69"/>
  <c r="D68"/>
  <c r="D67"/>
  <c r="D66"/>
  <c r="D65"/>
  <c r="D64"/>
  <c r="D63"/>
  <c r="D62"/>
  <c r="D61"/>
  <c r="D60"/>
  <c r="D59"/>
  <c r="D58"/>
  <c r="D57"/>
  <c r="D56"/>
  <c r="D55"/>
  <c r="D54"/>
  <c r="D53"/>
  <c r="D52"/>
  <c r="C71"/>
  <c r="C70"/>
  <c r="C69"/>
  <c r="C68"/>
  <c r="C67"/>
  <c r="C66"/>
  <c r="C65"/>
  <c r="C64"/>
  <c r="C63"/>
  <c r="C62"/>
  <c r="C61"/>
  <c r="C60"/>
  <c r="C59"/>
  <c r="C58"/>
  <c r="C57"/>
  <c r="C56"/>
  <c r="C55"/>
  <c r="C54"/>
  <c r="C53"/>
  <c r="C52"/>
  <c r="B71"/>
  <c r="B70"/>
  <c r="B69"/>
  <c r="B68"/>
  <c r="B67"/>
  <c r="B66"/>
  <c r="B65"/>
  <c r="B64"/>
  <c r="B63"/>
  <c r="B62"/>
  <c r="B61"/>
  <c r="B60"/>
  <c r="B59"/>
  <c r="B58"/>
  <c r="B57"/>
  <c r="B56"/>
  <c r="B55"/>
  <c r="B54"/>
  <c r="B53"/>
  <c r="B52"/>
  <c r="A53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52"/>
  <c r="B47"/>
  <c r="B46"/>
  <c r="B45"/>
  <c r="B44"/>
  <c r="B43"/>
  <c r="B42"/>
  <c r="B41"/>
  <c r="B40"/>
  <c r="B39"/>
  <c r="B38"/>
  <c r="B37"/>
  <c r="A40"/>
  <c r="A41" s="1"/>
  <c r="A42" s="1"/>
  <c r="A43" s="1"/>
  <c r="A44" s="1"/>
  <c r="A45" s="1"/>
  <c r="A46" s="1"/>
  <c r="A47" s="1"/>
  <c r="A39"/>
  <c r="A38"/>
  <c r="C29"/>
  <c r="C34"/>
  <c r="C33"/>
  <c r="C32"/>
  <c r="C31"/>
  <c r="C30"/>
  <c r="B34"/>
  <c r="B26"/>
  <c r="C26" s="1"/>
  <c r="B25"/>
  <c r="C25" s="1"/>
  <c r="B24"/>
  <c r="C24" s="1"/>
  <c r="B23"/>
  <c r="C23" s="1"/>
  <c r="B22"/>
  <c r="D22" s="1"/>
  <c r="B21"/>
  <c r="C21" s="1"/>
  <c r="B20"/>
  <c r="C20" s="1"/>
  <c r="B19"/>
  <c r="C19" s="1"/>
  <c r="F23"/>
  <c r="F22"/>
  <c r="F21"/>
  <c r="F20"/>
  <c r="F19"/>
  <c r="F16"/>
  <c r="F15"/>
  <c r="F14"/>
  <c r="F13"/>
  <c r="F12"/>
  <c r="G9"/>
  <c r="G8"/>
  <c r="G7"/>
  <c r="G6"/>
  <c r="G5"/>
  <c r="H2"/>
  <c r="G2"/>
  <c r="F2"/>
  <c r="E2"/>
  <c r="D3"/>
  <c r="D4" s="1"/>
  <c r="D5" s="1"/>
  <c r="D6" s="1"/>
  <c r="D7" s="1"/>
  <c r="D8" s="1"/>
  <c r="D9" s="1"/>
  <c r="D10" s="1"/>
  <c r="D11" s="1"/>
  <c r="D12" s="1"/>
  <c r="D13" s="1"/>
  <c r="D14" s="1"/>
  <c r="D15" s="1"/>
  <c r="D2"/>
  <c r="C3"/>
  <c r="C4" s="1"/>
  <c r="C5" s="1"/>
  <c r="C6" s="1"/>
  <c r="C7" s="1"/>
  <c r="C8" s="1"/>
  <c r="C9" s="1"/>
  <c r="C10" s="1"/>
  <c r="C11" s="1"/>
  <c r="C12" s="1"/>
  <c r="C13" s="1"/>
  <c r="C14" s="1"/>
  <c r="C15" s="1"/>
  <c r="C2"/>
  <c r="B6"/>
  <c r="B10"/>
  <c r="A12"/>
  <c r="A10"/>
  <c r="A9"/>
  <c r="A8"/>
  <c r="A7"/>
  <c r="C80" l="1"/>
  <c r="B80"/>
  <c r="D26"/>
  <c r="C22"/>
  <c r="D21"/>
  <c r="D20"/>
  <c r="D25"/>
  <c r="D24"/>
  <c r="D19"/>
  <c r="D23"/>
  <c r="G19"/>
  <c r="G12"/>
  <c r="I5"/>
  <c r="K5"/>
  <c r="J5"/>
  <c r="H5"/>
  <c r="B81" l="1"/>
  <c r="J10"/>
  <c r="J12" s="1"/>
  <c r="H12"/>
  <c r="H19"/>
  <c r="J17"/>
  <c r="J19" s="1"/>
  <c r="I19"/>
  <c r="I12"/>
</calcChain>
</file>

<file path=xl/sharedStrings.xml><?xml version="1.0" encoding="utf-8"?>
<sst xmlns="http://schemas.openxmlformats.org/spreadsheetml/2006/main" count="53" uniqueCount="45">
  <si>
    <t>Buongiorno 1A</t>
  </si>
  <si>
    <t>Prendete appunti!!!</t>
  </si>
  <si>
    <t>Martedì controllo quaderni</t>
  </si>
  <si>
    <t>5+4</t>
  </si>
  <si>
    <t>somma</t>
  </si>
  <si>
    <t>media</t>
  </si>
  <si>
    <t>min</t>
  </si>
  <si>
    <t>max</t>
  </si>
  <si>
    <t>classe</t>
  </si>
  <si>
    <t>n.stud.</t>
  </si>
  <si>
    <t>1A</t>
  </si>
  <si>
    <t>1B</t>
  </si>
  <si>
    <t>1C</t>
  </si>
  <si>
    <t>1D</t>
  </si>
  <si>
    <t>1E</t>
  </si>
  <si>
    <t>voti</t>
  </si>
  <si>
    <t>esito1</t>
  </si>
  <si>
    <t>esito2</t>
  </si>
  <si>
    <t>peso</t>
  </si>
  <si>
    <t>Prezzo</t>
  </si>
  <si>
    <t>Prezzo scontato</t>
  </si>
  <si>
    <t>Sconto:</t>
  </si>
  <si>
    <t>Genere di film</t>
  </si>
  <si>
    <t>N.risposte</t>
  </si>
  <si>
    <t>Percentuale</t>
  </si>
  <si>
    <t>Commedia</t>
  </si>
  <si>
    <t>Horror</t>
  </si>
  <si>
    <t>Fantascienza</t>
  </si>
  <si>
    <t>Azione</t>
  </si>
  <si>
    <t>Altro</t>
  </si>
  <si>
    <t>x</t>
  </si>
  <si>
    <t>y</t>
  </si>
  <si>
    <t>Giorni</t>
  </si>
  <si>
    <t>Camp. A</t>
  </si>
  <si>
    <t>Camp. B</t>
  </si>
  <si>
    <t>Camp. C</t>
  </si>
  <si>
    <t>Conviene</t>
  </si>
  <si>
    <t>Conviene B</t>
  </si>
  <si>
    <t>Conviene A</t>
  </si>
  <si>
    <t>INFORMATICA</t>
  </si>
  <si>
    <t>MATEMATICA</t>
  </si>
  <si>
    <t>FISICA</t>
  </si>
  <si>
    <t>SCIENZE</t>
  </si>
  <si>
    <t>MEDIA</t>
  </si>
  <si>
    <t>ESITO</t>
  </si>
</sst>
</file>

<file path=xl/styles.xml><?xml version="1.0" encoding="utf-8"?>
<styleSheet xmlns="http://schemas.openxmlformats.org/spreadsheetml/2006/main">
  <numFmts count="1">
    <numFmt numFmtId="164" formatCode="&quot;€&quot;\ #,##0.00"/>
  </numFmts>
  <fonts count="3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64" fontId="1" fillId="0" borderId="1" xfId="0" applyNumberFormat="1" applyFont="1" applyBorder="1"/>
    <xf numFmtId="9" fontId="1" fillId="0" borderId="0" xfId="0" applyNumberFormat="1" applyFont="1" applyAlignment="1">
      <alignment horizontal="left"/>
    </xf>
    <xf numFmtId="0" fontId="2" fillId="0" borderId="1" xfId="0" applyFont="1" applyBorder="1"/>
    <xf numFmtId="10" fontId="1" fillId="0" borderId="1" xfId="0" applyNumberFormat="1" applyFont="1" applyBorder="1"/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164" fontId="1" fillId="0" borderId="1" xfId="0" applyNumberFormat="1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1" fillId="0" borderId="0" xfId="0" applyFont="1" applyAlignment="1"/>
  </cellXfs>
  <cellStyles count="1"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Foglio1!$B$28</c:f>
              <c:strCache>
                <c:ptCount val="1"/>
                <c:pt idx="0">
                  <c:v>N.risposte</c:v>
                </c:pt>
              </c:strCache>
            </c:strRef>
          </c:tx>
          <c:cat>
            <c:strRef>
              <c:f>Foglio1!$A$29:$A$33</c:f>
              <c:strCache>
                <c:ptCount val="5"/>
                <c:pt idx="0">
                  <c:v>Commedia</c:v>
                </c:pt>
                <c:pt idx="1">
                  <c:v>Horror</c:v>
                </c:pt>
                <c:pt idx="2">
                  <c:v>Fantascienza</c:v>
                </c:pt>
                <c:pt idx="3">
                  <c:v>Azione</c:v>
                </c:pt>
                <c:pt idx="4">
                  <c:v>Altro</c:v>
                </c:pt>
              </c:strCache>
            </c:strRef>
          </c:cat>
          <c:val>
            <c:numRef>
              <c:f>Foglio1!$B$29:$B$33</c:f>
              <c:numCache>
                <c:formatCode>General</c:formatCode>
                <c:ptCount val="5"/>
                <c:pt idx="0">
                  <c:v>15</c:v>
                </c:pt>
                <c:pt idx="1">
                  <c:v>10</c:v>
                </c:pt>
                <c:pt idx="2">
                  <c:v>12</c:v>
                </c:pt>
                <c:pt idx="3">
                  <c:v>18</c:v>
                </c:pt>
                <c:pt idx="4">
                  <c:v>5</c:v>
                </c:pt>
              </c:numCache>
            </c:numRef>
          </c:val>
        </c:ser>
        <c:axId val="83956096"/>
        <c:axId val="83958400"/>
      </c:barChart>
      <c:catAx>
        <c:axId val="83956096"/>
        <c:scaling>
          <c:orientation val="minMax"/>
        </c:scaling>
        <c:axPos val="b"/>
        <c:tickLblPos val="nextTo"/>
        <c:crossAx val="83958400"/>
        <c:crosses val="autoZero"/>
        <c:auto val="1"/>
        <c:lblAlgn val="ctr"/>
        <c:lblOffset val="100"/>
      </c:catAx>
      <c:valAx>
        <c:axId val="83958400"/>
        <c:scaling>
          <c:orientation val="minMax"/>
        </c:scaling>
        <c:axPos val="l"/>
        <c:majorGridlines/>
        <c:numFmt formatCode="General" sourceLinked="1"/>
        <c:tickLblPos val="nextTo"/>
        <c:crossAx val="83956096"/>
        <c:crosses val="autoZero"/>
        <c:crossBetween val="between"/>
      </c:valAx>
      <c:spPr>
        <a:gradFill>
          <a:gsLst>
            <a:gs pos="0">
              <a:srgbClr val="9BBB59">
                <a:lumMod val="75000"/>
              </a:srgbClr>
            </a:gs>
            <a:gs pos="50000">
              <a:srgbClr val="4F81BD">
                <a:tint val="44500"/>
                <a:satMod val="160000"/>
              </a:srgbClr>
            </a:gs>
            <a:gs pos="100000">
              <a:srgbClr val="4F81BD">
                <a:tint val="23500"/>
                <a:satMod val="160000"/>
              </a:srgbClr>
            </a:gs>
          </a:gsLst>
          <a:lin ang="5400000" scaled="0"/>
        </a:gradFill>
      </c:spPr>
    </c:plotArea>
    <c:legend>
      <c:legendPos val="r"/>
    </c:legend>
    <c:plotVisOnly val="1"/>
  </c:chart>
  <c:spPr>
    <a:blipFill>
      <a:blip xmlns:r="http://schemas.openxmlformats.org/officeDocument/2006/relationships" r:embed="rId1"/>
      <a:tile tx="0" ty="0" sx="100000" sy="100000" flip="none" algn="tl"/>
    </a:blipFill>
  </c:sp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chart>
    <c:title/>
    <c:view3D>
      <c:rotX val="30"/>
      <c:perspective val="30"/>
    </c:view3D>
    <c:plotArea>
      <c:layout/>
      <c:pie3DChart>
        <c:varyColors val="1"/>
        <c:ser>
          <c:idx val="0"/>
          <c:order val="0"/>
          <c:tx>
            <c:strRef>
              <c:f>Foglio1!$C$28</c:f>
              <c:strCache>
                <c:ptCount val="1"/>
                <c:pt idx="0">
                  <c:v>Percentuale</c:v>
                </c:pt>
              </c:strCache>
            </c:strRef>
          </c:tx>
          <c:explosion val="25"/>
          <c:dLbls>
            <c:showVal val="1"/>
            <c:showLeaderLines val="1"/>
          </c:dLbls>
          <c:cat>
            <c:strRef>
              <c:f>Foglio1!$A$29:$A$33</c:f>
              <c:strCache>
                <c:ptCount val="5"/>
                <c:pt idx="0">
                  <c:v>Commedia</c:v>
                </c:pt>
                <c:pt idx="1">
                  <c:v>Horror</c:v>
                </c:pt>
                <c:pt idx="2">
                  <c:v>Fantascienza</c:v>
                </c:pt>
                <c:pt idx="3">
                  <c:v>Azione</c:v>
                </c:pt>
                <c:pt idx="4">
                  <c:v>Altro</c:v>
                </c:pt>
              </c:strCache>
            </c:strRef>
          </c:cat>
          <c:val>
            <c:numRef>
              <c:f>Foglio1!$C$29:$C$33</c:f>
              <c:numCache>
                <c:formatCode>0.00%</c:formatCode>
                <c:ptCount val="5"/>
                <c:pt idx="0">
                  <c:v>0.25</c:v>
                </c:pt>
                <c:pt idx="1">
                  <c:v>0.16666666666666666</c:v>
                </c:pt>
                <c:pt idx="2">
                  <c:v>0.2</c:v>
                </c:pt>
                <c:pt idx="3">
                  <c:v>0.3</c:v>
                </c:pt>
                <c:pt idx="4">
                  <c:v>8.3333333333333329E-2</c:v>
                </c:pt>
              </c:numCache>
            </c:numRef>
          </c:val>
        </c:ser>
      </c:pie3DChart>
    </c:plotArea>
    <c:legend>
      <c:legendPos val="r"/>
    </c:legend>
    <c:plotVisOnly val="1"/>
  </c:chart>
  <c:spPr>
    <a:gradFill>
      <a:gsLst>
        <a:gs pos="0">
          <a:schemeClr val="accent3">
            <a:lumMod val="75000"/>
          </a:schemeClr>
        </a:gs>
        <a:gs pos="50000">
          <a:srgbClr val="4F81BD">
            <a:tint val="44500"/>
            <a:satMod val="160000"/>
          </a:srgbClr>
        </a:gs>
        <a:gs pos="100000">
          <a:srgbClr val="4F81BD">
            <a:tint val="23500"/>
            <a:satMod val="160000"/>
          </a:srgbClr>
        </a:gs>
      </a:gsLst>
      <a:lin ang="5400000" scaled="0"/>
    </a:gradFill>
  </c:sp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chart>
    <c:title/>
    <c:plotArea>
      <c:layout>
        <c:manualLayout>
          <c:layoutTarget val="inner"/>
          <c:xMode val="edge"/>
          <c:yMode val="edge"/>
          <c:x val="5.1376130294130122E-2"/>
          <c:y val="0.21051826312611951"/>
          <c:w val="0.69748217792155531"/>
          <c:h val="0.6896858295711118"/>
        </c:manualLayout>
      </c:layout>
      <c:scatterChart>
        <c:scatterStyle val="lineMarker"/>
        <c:ser>
          <c:idx val="0"/>
          <c:order val="0"/>
          <c:tx>
            <c:strRef>
              <c:f>Foglio1!$B$36</c:f>
              <c:strCache>
                <c:ptCount val="1"/>
                <c:pt idx="0">
                  <c:v>y</c:v>
                </c:pt>
              </c:strCache>
            </c:strRef>
          </c:tx>
          <c:marker>
            <c:symbol val="none"/>
          </c:marker>
          <c:xVal>
            <c:numRef>
              <c:f>Foglio1!$A$37:$A$47</c:f>
              <c:numCache>
                <c:formatCode>General</c:formatCode>
                <c:ptCount val="11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</c:numCache>
            </c:numRef>
          </c:xVal>
          <c:yVal>
            <c:numRef>
              <c:f>Foglio1!$B$37:$B$47</c:f>
              <c:numCache>
                <c:formatCode>General</c:formatCode>
                <c:ptCount val="11"/>
                <c:pt idx="0">
                  <c:v>-11</c:v>
                </c:pt>
                <c:pt idx="1">
                  <c:v>-9</c:v>
                </c:pt>
                <c:pt idx="2">
                  <c:v>-7</c:v>
                </c:pt>
                <c:pt idx="3">
                  <c:v>-5</c:v>
                </c:pt>
                <c:pt idx="4">
                  <c:v>-3</c:v>
                </c:pt>
                <c:pt idx="5">
                  <c:v>-1</c:v>
                </c:pt>
                <c:pt idx="6">
                  <c:v>1</c:v>
                </c:pt>
                <c:pt idx="7">
                  <c:v>3</c:v>
                </c:pt>
                <c:pt idx="8">
                  <c:v>5</c:v>
                </c:pt>
                <c:pt idx="9">
                  <c:v>7</c:v>
                </c:pt>
                <c:pt idx="10">
                  <c:v>9</c:v>
                </c:pt>
              </c:numCache>
            </c:numRef>
          </c:yVal>
        </c:ser>
        <c:axId val="84070400"/>
        <c:axId val="84071936"/>
      </c:scatterChart>
      <c:valAx>
        <c:axId val="84070400"/>
        <c:scaling>
          <c:orientation val="minMax"/>
        </c:scaling>
        <c:axPos val="b"/>
        <c:numFmt formatCode="General" sourceLinked="1"/>
        <c:tickLblPos val="nextTo"/>
        <c:crossAx val="84071936"/>
        <c:crosses val="autoZero"/>
        <c:crossBetween val="midCat"/>
      </c:valAx>
      <c:valAx>
        <c:axId val="84071936"/>
        <c:scaling>
          <c:orientation val="minMax"/>
        </c:scaling>
        <c:axPos val="l"/>
        <c:majorGridlines/>
        <c:numFmt formatCode="General" sourceLinked="1"/>
        <c:tickLblPos val="nextTo"/>
        <c:crossAx val="84070400"/>
        <c:crosses val="autoZero"/>
        <c:crossBetween val="midCat"/>
      </c:valAx>
    </c:plotArea>
    <c:legend>
      <c:legendPos val="r"/>
    </c:legend>
    <c:plotVisOnly val="1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128587</xdr:colOff>
      <xdr:row>26</xdr:row>
      <xdr:rowOff>57150</xdr:rowOff>
    </xdr:from>
    <xdr:to>
      <xdr:col>6</xdr:col>
      <xdr:colOff>828673</xdr:colOff>
      <xdr:row>34</xdr:row>
      <xdr:rowOff>14288</xdr:rowOff>
    </xdr:to>
    <xdr:graphicFrame macro="">
      <xdr:nvGraphicFramePr>
        <xdr:cNvPr id="2" name="Gra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295275</xdr:colOff>
      <xdr:row>30</xdr:row>
      <xdr:rowOff>176213</xdr:rowOff>
    </xdr:from>
    <xdr:to>
      <xdr:col>6</xdr:col>
      <xdr:colOff>652462</xdr:colOff>
      <xdr:row>37</xdr:row>
      <xdr:rowOff>57150</xdr:rowOff>
    </xdr:to>
    <xdr:graphicFrame macro="">
      <xdr:nvGraphicFramePr>
        <xdr:cNvPr id="3" name="Gra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357188</xdr:colOff>
      <xdr:row>37</xdr:row>
      <xdr:rowOff>138113</xdr:rowOff>
    </xdr:from>
    <xdr:to>
      <xdr:col>6</xdr:col>
      <xdr:colOff>395289</xdr:colOff>
      <xdr:row>48</xdr:row>
      <xdr:rowOff>114300</xdr:rowOff>
    </xdr:to>
    <xdr:graphicFrame macro="">
      <xdr:nvGraphicFramePr>
        <xdr:cNvPr id="4" name="Gra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81"/>
  <sheetViews>
    <sheetView tabSelected="1" topLeftCell="A70" zoomScale="200" zoomScaleNormal="200" workbookViewId="0">
      <selection activeCell="B82" sqref="B82"/>
    </sheetView>
  </sheetViews>
  <sheetFormatPr defaultColWidth="9" defaultRowHeight="15.75"/>
  <cols>
    <col min="1" max="1" width="16.5703125" style="1" customWidth="1"/>
    <col min="2" max="2" width="18.7109375" style="1" customWidth="1"/>
    <col min="3" max="4" width="16.5703125" style="1" customWidth="1"/>
    <col min="5" max="8" width="12.42578125" style="1" customWidth="1"/>
    <col min="9" max="9" width="16" style="1" customWidth="1"/>
    <col min="10" max="10" width="14.28515625" style="1" customWidth="1"/>
    <col min="11" max="16384" width="9" style="1"/>
  </cols>
  <sheetData>
    <row r="1" spans="1:11">
      <c r="A1" s="1" t="s">
        <v>0</v>
      </c>
      <c r="B1" s="1">
        <v>8</v>
      </c>
      <c r="C1" s="1">
        <v>1</v>
      </c>
      <c r="D1" s="1">
        <v>2</v>
      </c>
      <c r="E1" s="2" t="s">
        <v>4</v>
      </c>
      <c r="F1" s="2" t="s">
        <v>5</v>
      </c>
      <c r="G1" s="2" t="s">
        <v>6</v>
      </c>
      <c r="H1" s="2" t="s">
        <v>7</v>
      </c>
    </row>
    <row r="2" spans="1:11">
      <c r="A2" s="16" t="s">
        <v>1</v>
      </c>
      <c r="B2" s="16"/>
      <c r="C2" s="1">
        <f>C1+1</f>
        <v>2</v>
      </c>
      <c r="D2" s="1">
        <f>D1*2</f>
        <v>4</v>
      </c>
      <c r="E2" s="3">
        <f>SUM($D$1:$D$15)</f>
        <v>65534</v>
      </c>
      <c r="F2" s="3">
        <f>AVERAGE($D$1:$D$15)</f>
        <v>4368.9333333333334</v>
      </c>
      <c r="G2" s="3">
        <f>MIN($D$1:$D$15)</f>
        <v>2</v>
      </c>
      <c r="H2" s="3">
        <f>MAX($D$1:$D$15)</f>
        <v>32768</v>
      </c>
    </row>
    <row r="3" spans="1:11" ht="58.5" customHeight="1">
      <c r="A3" s="4" t="s">
        <v>2</v>
      </c>
      <c r="C3" s="1">
        <f t="shared" ref="C3:C15" si="0">C2+1</f>
        <v>3</v>
      </c>
      <c r="D3" s="1">
        <f t="shared" ref="D3:D15" si="1">D2*2</f>
        <v>8</v>
      </c>
    </row>
    <row r="4" spans="1:11">
      <c r="A4" s="1">
        <v>12</v>
      </c>
      <c r="C4" s="1">
        <f t="shared" si="0"/>
        <v>4</v>
      </c>
      <c r="D4" s="1">
        <f t="shared" si="1"/>
        <v>16</v>
      </c>
      <c r="F4" s="2" t="s">
        <v>8</v>
      </c>
      <c r="G4" s="2" t="s">
        <v>9</v>
      </c>
      <c r="H4" s="2" t="s">
        <v>4</v>
      </c>
      <c r="I4" s="2" t="s">
        <v>5</v>
      </c>
      <c r="J4" s="2" t="s">
        <v>6</v>
      </c>
      <c r="K4" s="2" t="s">
        <v>7</v>
      </c>
    </row>
    <row r="5" spans="1:11">
      <c r="A5" s="1">
        <v>125</v>
      </c>
      <c r="C5" s="1">
        <f t="shared" si="0"/>
        <v>5</v>
      </c>
      <c r="D5" s="1">
        <f t="shared" si="1"/>
        <v>32</v>
      </c>
      <c r="F5" s="5" t="s">
        <v>10</v>
      </c>
      <c r="G5" s="3">
        <f ca="1">RANDBETWEEN(15,30)</f>
        <v>27</v>
      </c>
      <c r="H5" s="3">
        <f ca="1">SUM($G$5:$G$9)</f>
        <v>117</v>
      </c>
      <c r="I5" s="3">
        <f ca="1">AVERAGE($G$5:$G$9)</f>
        <v>23.4</v>
      </c>
      <c r="J5" s="3">
        <f ca="1">MIN($G$5:$G$9)</f>
        <v>17</v>
      </c>
      <c r="K5" s="3">
        <f ca="1">MAX($G$5:$G$9)</f>
        <v>30</v>
      </c>
    </row>
    <row r="6" spans="1:11">
      <c r="A6" s="1" t="s">
        <v>3</v>
      </c>
      <c r="B6" s="1" t="e">
        <f>#REF!+#REF!</f>
        <v>#REF!</v>
      </c>
      <c r="C6" s="1">
        <f t="shared" si="0"/>
        <v>6</v>
      </c>
      <c r="D6" s="1">
        <f t="shared" si="1"/>
        <v>64</v>
      </c>
      <c r="F6" s="5" t="s">
        <v>11</v>
      </c>
      <c r="G6" s="3">
        <f t="shared" ref="G6:G9" ca="1" si="2">RANDBETWEEN(15,30)</f>
        <v>18</v>
      </c>
    </row>
    <row r="7" spans="1:11">
      <c r="A7" s="1">
        <f>5+4</f>
        <v>9</v>
      </c>
      <c r="C7" s="1">
        <f t="shared" si="0"/>
        <v>7</v>
      </c>
      <c r="D7" s="1">
        <f t="shared" si="1"/>
        <v>128</v>
      </c>
      <c r="F7" s="5" t="s">
        <v>12</v>
      </c>
      <c r="G7" s="3">
        <f t="shared" ca="1" si="2"/>
        <v>30</v>
      </c>
    </row>
    <row r="8" spans="1:11">
      <c r="A8" s="1">
        <f>2+3*4^2</f>
        <v>50</v>
      </c>
      <c r="C8" s="1">
        <f t="shared" si="0"/>
        <v>8</v>
      </c>
      <c r="D8" s="1">
        <f t="shared" si="1"/>
        <v>256</v>
      </c>
      <c r="F8" s="5" t="s">
        <v>13</v>
      </c>
      <c r="G8" s="3">
        <f t="shared" ca="1" si="2"/>
        <v>25</v>
      </c>
    </row>
    <row r="9" spans="1:11">
      <c r="A9" s="1">
        <f>((2+3)*4)^2</f>
        <v>400</v>
      </c>
      <c r="C9" s="1">
        <f t="shared" si="0"/>
        <v>9</v>
      </c>
      <c r="D9" s="1">
        <f t="shared" si="1"/>
        <v>512</v>
      </c>
      <c r="F9" s="5" t="s">
        <v>14</v>
      </c>
      <c r="G9" s="3">
        <f t="shared" ca="1" si="2"/>
        <v>17</v>
      </c>
    </row>
    <row r="10" spans="1:11">
      <c r="A10" s="1">
        <f>A4+B1</f>
        <v>20</v>
      </c>
      <c r="B10" s="1">
        <f>B4+C1</f>
        <v>1</v>
      </c>
      <c r="C10" s="1">
        <f t="shared" si="0"/>
        <v>10</v>
      </c>
      <c r="D10" s="1">
        <f t="shared" si="1"/>
        <v>1024</v>
      </c>
      <c r="J10" s="1" t="b">
        <f ca="1">AND(G12&gt;5,G12&lt;6)</f>
        <v>1</v>
      </c>
    </row>
    <row r="11" spans="1:11">
      <c r="C11" s="1">
        <f t="shared" si="0"/>
        <v>11</v>
      </c>
      <c r="D11" s="1">
        <f t="shared" si="1"/>
        <v>2048</v>
      </c>
      <c r="F11" s="2" t="s">
        <v>15</v>
      </c>
      <c r="G11" s="2" t="s">
        <v>5</v>
      </c>
      <c r="H11" s="2" t="s">
        <v>16</v>
      </c>
      <c r="I11" s="2" t="s">
        <v>17</v>
      </c>
    </row>
    <row r="12" spans="1:11">
      <c r="A12" s="1" t="e">
        <f>A6+B3</f>
        <v>#VALUE!</v>
      </c>
      <c r="C12" s="1">
        <f t="shared" si="0"/>
        <v>12</v>
      </c>
      <c r="D12" s="1">
        <f t="shared" si="1"/>
        <v>4096</v>
      </c>
      <c r="F12" s="3">
        <f ca="1">RANDBETWEEN(3,10)</f>
        <v>3</v>
      </c>
      <c r="G12" s="3">
        <f ca="1">AVERAGE(F12:F16)</f>
        <v>5.4</v>
      </c>
      <c r="H12" s="3" t="str">
        <f ca="1">IF(G12&gt;=6,"Promosso","Bocciato")</f>
        <v>Bocciato</v>
      </c>
      <c r="I12" s="3" t="str">
        <f ca="1">IF(G12&gt;=6,"Promosso",IF(G12&lt;5,"Bocciato","Rimandato"))</f>
        <v>Rimandato</v>
      </c>
      <c r="J12" s="1" t="str">
        <f ca="1">IF(J10=TRUE,"Rimandato",IF(G12&gt;=6,"Promosso","Bocciato"))</f>
        <v>Rimandato</v>
      </c>
    </row>
    <row r="13" spans="1:11">
      <c r="C13" s="1">
        <f t="shared" si="0"/>
        <v>13</v>
      </c>
      <c r="D13" s="1">
        <f t="shared" si="1"/>
        <v>8192</v>
      </c>
      <c r="F13" s="3">
        <f t="shared" ref="F13:F16" ca="1" si="3">RANDBETWEEN(3,10)</f>
        <v>3</v>
      </c>
    </row>
    <row r="14" spans="1:11">
      <c r="C14" s="1">
        <f t="shared" si="0"/>
        <v>14</v>
      </c>
      <c r="D14" s="1">
        <f t="shared" si="1"/>
        <v>16384</v>
      </c>
      <c r="F14" s="3">
        <f t="shared" ca="1" si="3"/>
        <v>8</v>
      </c>
    </row>
    <row r="15" spans="1:11">
      <c r="C15" s="1">
        <f t="shared" si="0"/>
        <v>15</v>
      </c>
      <c r="D15" s="1">
        <f t="shared" si="1"/>
        <v>32768</v>
      </c>
      <c r="F15" s="3">
        <f t="shared" ca="1" si="3"/>
        <v>6</v>
      </c>
    </row>
    <row r="16" spans="1:11">
      <c r="D16" s="8"/>
      <c r="F16" s="3">
        <f t="shared" ca="1" si="3"/>
        <v>7</v>
      </c>
    </row>
    <row r="17" spans="1:10">
      <c r="B17" s="1" t="s">
        <v>21</v>
      </c>
      <c r="C17" s="9">
        <v>0.15</v>
      </c>
      <c r="D17" s="9">
        <v>0.25</v>
      </c>
      <c r="J17" s="1" t="b">
        <f ca="1">OR(G19&lt;199.5,G19&gt;200.5)</f>
        <v>0</v>
      </c>
    </row>
    <row r="18" spans="1:10" ht="30" customHeight="1">
      <c r="B18" s="6" t="s">
        <v>19</v>
      </c>
      <c r="C18" s="7" t="s">
        <v>20</v>
      </c>
      <c r="F18" s="2" t="s">
        <v>18</v>
      </c>
      <c r="G18" s="2" t="s">
        <v>5</v>
      </c>
      <c r="H18" s="2" t="s">
        <v>16</v>
      </c>
      <c r="I18" s="2" t="s">
        <v>17</v>
      </c>
    </row>
    <row r="19" spans="1:10">
      <c r="B19" s="8">
        <f ca="1">RANDBETWEEN(100,1000)</f>
        <v>503</v>
      </c>
      <c r="C19" s="8">
        <f ca="1">B19-B19*C$17</f>
        <v>427.55</v>
      </c>
      <c r="D19" s="8">
        <f ca="1">IF(B19&lt;500,B19-B19*C$17,B19-B19*D$17)</f>
        <v>377.25</v>
      </c>
      <c r="F19" s="3">
        <f ca="1">RANDBETWEEN(198,202)</f>
        <v>200</v>
      </c>
      <c r="G19" s="3">
        <f ca="1">AVERAGE(F19:F23)</f>
        <v>200</v>
      </c>
      <c r="H19" s="3" t="str">
        <f ca="1">IF(G19&gt;=199.5,"OK","Revisionare")</f>
        <v>OK</v>
      </c>
      <c r="I19" s="3" t="str">
        <f ca="1">IF(G19&gt;=200.5,"Revisionare",IF(G19&lt;199.5,"Revisionare","OK"))</f>
        <v>OK</v>
      </c>
      <c r="J19" s="1" t="str">
        <f ca="1">IF(J17=TRUE,"Revisionare","OK")</f>
        <v>OK</v>
      </c>
    </row>
    <row r="20" spans="1:10">
      <c r="B20" s="8">
        <f t="shared" ref="B20:B26" ca="1" si="4">RANDBETWEEN(100,1000)</f>
        <v>954</v>
      </c>
      <c r="C20" s="8">
        <f t="shared" ref="C20:C26" ca="1" si="5">B20-B20*C$17</f>
        <v>810.9</v>
      </c>
      <c r="D20" s="8">
        <f t="shared" ref="D20:D26" ca="1" si="6">IF(B20&lt;500,B20-B20*C$17,B20-B20*D$17)</f>
        <v>715.5</v>
      </c>
      <c r="F20" s="3">
        <f t="shared" ref="F20:F23" ca="1" si="7">RANDBETWEEN(198,202)</f>
        <v>200</v>
      </c>
    </row>
    <row r="21" spans="1:10">
      <c r="B21" s="8">
        <f t="shared" ca="1" si="4"/>
        <v>496</v>
      </c>
      <c r="C21" s="8">
        <f t="shared" ca="1" si="5"/>
        <v>421.6</v>
      </c>
      <c r="D21" s="8">
        <f t="shared" ca="1" si="6"/>
        <v>421.6</v>
      </c>
      <c r="F21" s="3">
        <f t="shared" ca="1" si="7"/>
        <v>198</v>
      </c>
    </row>
    <row r="22" spans="1:10">
      <c r="B22" s="8">
        <f t="shared" ca="1" si="4"/>
        <v>813</v>
      </c>
      <c r="C22" s="8">
        <f t="shared" ca="1" si="5"/>
        <v>691.05</v>
      </c>
      <c r="D22" s="8">
        <f t="shared" ca="1" si="6"/>
        <v>609.75</v>
      </c>
      <c r="F22" s="3">
        <f t="shared" ca="1" si="7"/>
        <v>200</v>
      </c>
    </row>
    <row r="23" spans="1:10">
      <c r="B23" s="8">
        <f t="shared" ca="1" si="4"/>
        <v>459</v>
      </c>
      <c r="C23" s="8">
        <f t="shared" ca="1" si="5"/>
        <v>390.15</v>
      </c>
      <c r="D23" s="8">
        <f t="shared" ca="1" si="6"/>
        <v>390.15</v>
      </c>
      <c r="F23" s="3">
        <f t="shared" ca="1" si="7"/>
        <v>202</v>
      </c>
    </row>
    <row r="24" spans="1:10">
      <c r="B24" s="8">
        <f t="shared" ca="1" si="4"/>
        <v>899</v>
      </c>
      <c r="C24" s="8">
        <f t="shared" ca="1" si="5"/>
        <v>764.15</v>
      </c>
      <c r="D24" s="8">
        <f t="shared" ca="1" si="6"/>
        <v>674.25</v>
      </c>
    </row>
    <row r="25" spans="1:10">
      <c r="B25" s="8">
        <f t="shared" ca="1" si="4"/>
        <v>438</v>
      </c>
      <c r="C25" s="8">
        <f t="shared" ca="1" si="5"/>
        <v>372.3</v>
      </c>
      <c r="D25" s="8">
        <f t="shared" ca="1" si="6"/>
        <v>372.3</v>
      </c>
    </row>
    <row r="26" spans="1:10">
      <c r="B26" s="8">
        <f t="shared" ca="1" si="4"/>
        <v>565</v>
      </c>
      <c r="C26" s="8">
        <f t="shared" ca="1" si="5"/>
        <v>480.25</v>
      </c>
      <c r="D26" s="8">
        <f t="shared" ca="1" si="6"/>
        <v>423.75</v>
      </c>
    </row>
    <row r="28" spans="1:10">
      <c r="A28" s="10" t="s">
        <v>22</v>
      </c>
      <c r="B28" s="10" t="s">
        <v>23</v>
      </c>
      <c r="C28" s="10" t="s">
        <v>24</v>
      </c>
    </row>
    <row r="29" spans="1:10">
      <c r="A29" s="3" t="s">
        <v>25</v>
      </c>
      <c r="B29" s="3">
        <v>15</v>
      </c>
      <c r="C29" s="11">
        <f>B29/B$34</f>
        <v>0.25</v>
      </c>
    </row>
    <row r="30" spans="1:10">
      <c r="A30" s="3" t="s">
        <v>26</v>
      </c>
      <c r="B30" s="3">
        <v>10</v>
      </c>
      <c r="C30" s="11">
        <f t="shared" ref="C30:C33" si="8">B30/B$34</f>
        <v>0.16666666666666666</v>
      </c>
    </row>
    <row r="31" spans="1:10">
      <c r="A31" s="3" t="s">
        <v>27</v>
      </c>
      <c r="B31" s="3">
        <v>12</v>
      </c>
      <c r="C31" s="11">
        <f t="shared" si="8"/>
        <v>0.2</v>
      </c>
    </row>
    <row r="32" spans="1:10">
      <c r="A32" s="3" t="s">
        <v>28</v>
      </c>
      <c r="B32" s="3">
        <v>18</v>
      </c>
      <c r="C32" s="11">
        <f t="shared" si="8"/>
        <v>0.3</v>
      </c>
    </row>
    <row r="33" spans="1:3">
      <c r="A33" s="3" t="s">
        <v>29</v>
      </c>
      <c r="B33" s="3">
        <v>5</v>
      </c>
      <c r="C33" s="11">
        <f t="shared" si="8"/>
        <v>8.3333333333333329E-2</v>
      </c>
    </row>
    <row r="34" spans="1:3">
      <c r="B34" s="3">
        <f>SUM(B29:B33)</f>
        <v>60</v>
      </c>
      <c r="C34" s="11">
        <f>SUM(C29:C33)</f>
        <v>1</v>
      </c>
    </row>
    <row r="36" spans="1:3">
      <c r="A36" s="12" t="s">
        <v>30</v>
      </c>
      <c r="B36" s="12" t="s">
        <v>31</v>
      </c>
    </row>
    <row r="37" spans="1:3">
      <c r="A37" s="3">
        <v>-5</v>
      </c>
      <c r="B37" s="3">
        <f>2*A37-1</f>
        <v>-11</v>
      </c>
    </row>
    <row r="38" spans="1:3">
      <c r="A38" s="3">
        <f>A37+1</f>
        <v>-4</v>
      </c>
      <c r="B38" s="3">
        <f t="shared" ref="B38:B47" si="9">2*A38-1</f>
        <v>-9</v>
      </c>
    </row>
    <row r="39" spans="1:3">
      <c r="A39" s="3">
        <f t="shared" ref="A39:A47" si="10">A38+1</f>
        <v>-3</v>
      </c>
      <c r="B39" s="3">
        <f t="shared" si="9"/>
        <v>-7</v>
      </c>
    </row>
    <row r="40" spans="1:3">
      <c r="A40" s="3">
        <f t="shared" si="10"/>
        <v>-2</v>
      </c>
      <c r="B40" s="3">
        <f t="shared" si="9"/>
        <v>-5</v>
      </c>
    </row>
    <row r="41" spans="1:3">
      <c r="A41" s="3">
        <f t="shared" si="10"/>
        <v>-1</v>
      </c>
      <c r="B41" s="3">
        <f t="shared" si="9"/>
        <v>-3</v>
      </c>
    </row>
    <row r="42" spans="1:3">
      <c r="A42" s="3">
        <f t="shared" si="10"/>
        <v>0</v>
      </c>
      <c r="B42" s="3">
        <f t="shared" si="9"/>
        <v>-1</v>
      </c>
    </row>
    <row r="43" spans="1:3">
      <c r="A43" s="3">
        <f t="shared" si="10"/>
        <v>1</v>
      </c>
      <c r="B43" s="3">
        <f t="shared" si="9"/>
        <v>1</v>
      </c>
    </row>
    <row r="44" spans="1:3">
      <c r="A44" s="3">
        <f t="shared" si="10"/>
        <v>2</v>
      </c>
      <c r="B44" s="3">
        <f t="shared" si="9"/>
        <v>3</v>
      </c>
    </row>
    <row r="45" spans="1:3">
      <c r="A45" s="3">
        <f t="shared" si="10"/>
        <v>3</v>
      </c>
      <c r="B45" s="3">
        <f t="shared" si="9"/>
        <v>5</v>
      </c>
    </row>
    <row r="46" spans="1:3">
      <c r="A46" s="3">
        <f t="shared" si="10"/>
        <v>4</v>
      </c>
      <c r="B46" s="3">
        <f t="shared" si="9"/>
        <v>7</v>
      </c>
    </row>
    <row r="47" spans="1:3">
      <c r="A47" s="3">
        <f t="shared" si="10"/>
        <v>5</v>
      </c>
      <c r="B47" s="3">
        <f t="shared" si="9"/>
        <v>9</v>
      </c>
    </row>
    <row r="50" spans="1:8">
      <c r="A50" s="5" t="s">
        <v>32</v>
      </c>
      <c r="B50" s="5" t="s">
        <v>33</v>
      </c>
      <c r="C50" s="5" t="s">
        <v>34</v>
      </c>
      <c r="D50" s="5" t="s">
        <v>35</v>
      </c>
      <c r="E50" s="5" t="s">
        <v>36</v>
      </c>
      <c r="G50" s="1" t="s">
        <v>38</v>
      </c>
      <c r="H50" s="1" t="s">
        <v>37</v>
      </c>
    </row>
    <row r="51" spans="1:8">
      <c r="A51" s="13">
        <v>1</v>
      </c>
      <c r="B51" s="14">
        <f>500+20*A51</f>
        <v>520</v>
      </c>
      <c r="C51" s="14">
        <f>250+40*A51</f>
        <v>290</v>
      </c>
      <c r="D51" s="14">
        <f>70*A51</f>
        <v>70</v>
      </c>
      <c r="E51" s="5" t="str">
        <f>IF(G51=TRUE,"A",IF(H51=TRUE,"B","C"))</f>
        <v>C</v>
      </c>
      <c r="G51" s="1" t="b">
        <f t="shared" ref="G51:G71" si="11">AND(B51&lt;C51,C51&lt;D51)</f>
        <v>0</v>
      </c>
      <c r="H51" s="1" t="b">
        <f t="shared" ref="H51:H71" si="12">AND(C51&lt;B51,C51&lt;D51)</f>
        <v>0</v>
      </c>
    </row>
    <row r="52" spans="1:8">
      <c r="A52" s="3">
        <f>A51+1</f>
        <v>2</v>
      </c>
      <c r="B52" s="14">
        <f t="shared" ref="B52:B71" si="13">500+20*A52</f>
        <v>540</v>
      </c>
      <c r="C52" s="14">
        <f t="shared" ref="C52:C71" si="14">250+40*A52</f>
        <v>330</v>
      </c>
      <c r="D52" s="14">
        <f t="shared" ref="D52:D71" si="15">70*A52</f>
        <v>140</v>
      </c>
      <c r="E52" s="5" t="str">
        <f t="shared" ref="E52:E71" si="16">IF(G52=TRUE,"A",IF(H52=TRUE,"B","C"))</f>
        <v>C</v>
      </c>
      <c r="G52" s="1" t="b">
        <f t="shared" si="11"/>
        <v>0</v>
      </c>
      <c r="H52" s="1" t="b">
        <f t="shared" si="12"/>
        <v>0</v>
      </c>
    </row>
    <row r="53" spans="1:8">
      <c r="A53" s="3">
        <f t="shared" ref="A53:A71" si="17">A52+1</f>
        <v>3</v>
      </c>
      <c r="B53" s="14">
        <f t="shared" si="13"/>
        <v>560</v>
      </c>
      <c r="C53" s="14">
        <f t="shared" si="14"/>
        <v>370</v>
      </c>
      <c r="D53" s="14">
        <f t="shared" si="15"/>
        <v>210</v>
      </c>
      <c r="E53" s="5" t="str">
        <f t="shared" si="16"/>
        <v>C</v>
      </c>
      <c r="G53" s="1" t="b">
        <f t="shared" si="11"/>
        <v>0</v>
      </c>
      <c r="H53" s="1" t="b">
        <f t="shared" si="12"/>
        <v>0</v>
      </c>
    </row>
    <row r="54" spans="1:8">
      <c r="A54" s="3">
        <f t="shared" si="17"/>
        <v>4</v>
      </c>
      <c r="B54" s="14">
        <f t="shared" si="13"/>
        <v>580</v>
      </c>
      <c r="C54" s="14">
        <f t="shared" si="14"/>
        <v>410</v>
      </c>
      <c r="D54" s="14">
        <f t="shared" si="15"/>
        <v>280</v>
      </c>
      <c r="E54" s="5" t="str">
        <f t="shared" si="16"/>
        <v>C</v>
      </c>
      <c r="G54" s="1" t="b">
        <f t="shared" si="11"/>
        <v>0</v>
      </c>
      <c r="H54" s="1" t="b">
        <f t="shared" si="12"/>
        <v>0</v>
      </c>
    </row>
    <row r="55" spans="1:8">
      <c r="A55" s="3">
        <f t="shared" si="17"/>
        <v>5</v>
      </c>
      <c r="B55" s="14">
        <f t="shared" si="13"/>
        <v>600</v>
      </c>
      <c r="C55" s="14">
        <f t="shared" si="14"/>
        <v>450</v>
      </c>
      <c r="D55" s="14">
        <f t="shared" si="15"/>
        <v>350</v>
      </c>
      <c r="E55" s="5" t="str">
        <f t="shared" si="16"/>
        <v>C</v>
      </c>
      <c r="G55" s="1" t="b">
        <f t="shared" si="11"/>
        <v>0</v>
      </c>
      <c r="H55" s="1" t="b">
        <f t="shared" si="12"/>
        <v>0</v>
      </c>
    </row>
    <row r="56" spans="1:8">
      <c r="A56" s="3">
        <f t="shared" si="17"/>
        <v>6</v>
      </c>
      <c r="B56" s="14">
        <f t="shared" si="13"/>
        <v>620</v>
      </c>
      <c r="C56" s="14">
        <f t="shared" si="14"/>
        <v>490</v>
      </c>
      <c r="D56" s="14">
        <f t="shared" si="15"/>
        <v>420</v>
      </c>
      <c r="E56" s="5" t="str">
        <f t="shared" si="16"/>
        <v>C</v>
      </c>
      <c r="G56" s="1" t="b">
        <f t="shared" si="11"/>
        <v>0</v>
      </c>
      <c r="H56" s="1" t="b">
        <f t="shared" si="12"/>
        <v>0</v>
      </c>
    </row>
    <row r="57" spans="1:8">
      <c r="A57" s="3">
        <f t="shared" si="17"/>
        <v>7</v>
      </c>
      <c r="B57" s="14">
        <f t="shared" si="13"/>
        <v>640</v>
      </c>
      <c r="C57" s="14">
        <f t="shared" si="14"/>
        <v>530</v>
      </c>
      <c r="D57" s="14">
        <f t="shared" si="15"/>
        <v>490</v>
      </c>
      <c r="E57" s="5" t="str">
        <f t="shared" si="16"/>
        <v>C</v>
      </c>
      <c r="G57" s="1" t="b">
        <f t="shared" si="11"/>
        <v>0</v>
      </c>
      <c r="H57" s="1" t="b">
        <f t="shared" si="12"/>
        <v>0</v>
      </c>
    </row>
    <row r="58" spans="1:8">
      <c r="A58" s="3">
        <f t="shared" si="17"/>
        <v>8</v>
      </c>
      <c r="B58" s="14">
        <f t="shared" si="13"/>
        <v>660</v>
      </c>
      <c r="C58" s="14">
        <f t="shared" si="14"/>
        <v>570</v>
      </c>
      <c r="D58" s="14">
        <f t="shared" si="15"/>
        <v>560</v>
      </c>
      <c r="E58" s="5" t="str">
        <f t="shared" si="16"/>
        <v>C</v>
      </c>
      <c r="G58" s="1" t="b">
        <f t="shared" si="11"/>
        <v>0</v>
      </c>
      <c r="H58" s="1" t="b">
        <f t="shared" si="12"/>
        <v>0</v>
      </c>
    </row>
    <row r="59" spans="1:8">
      <c r="A59" s="3">
        <f t="shared" si="17"/>
        <v>9</v>
      </c>
      <c r="B59" s="14">
        <f t="shared" si="13"/>
        <v>680</v>
      </c>
      <c r="C59" s="14">
        <f t="shared" si="14"/>
        <v>610</v>
      </c>
      <c r="D59" s="14">
        <f t="shared" si="15"/>
        <v>630</v>
      </c>
      <c r="E59" s="5" t="str">
        <f t="shared" si="16"/>
        <v>B</v>
      </c>
      <c r="G59" s="1" t="b">
        <f t="shared" si="11"/>
        <v>0</v>
      </c>
      <c r="H59" s="1" t="b">
        <f t="shared" si="12"/>
        <v>1</v>
      </c>
    </row>
    <row r="60" spans="1:8">
      <c r="A60" s="3">
        <f t="shared" si="17"/>
        <v>10</v>
      </c>
      <c r="B60" s="14">
        <f t="shared" si="13"/>
        <v>700</v>
      </c>
      <c r="C60" s="14">
        <f t="shared" si="14"/>
        <v>650</v>
      </c>
      <c r="D60" s="14">
        <f t="shared" si="15"/>
        <v>700</v>
      </c>
      <c r="E60" s="5" t="str">
        <f t="shared" si="16"/>
        <v>B</v>
      </c>
      <c r="G60" s="1" t="b">
        <f t="shared" si="11"/>
        <v>0</v>
      </c>
      <c r="H60" s="1" t="b">
        <f t="shared" si="12"/>
        <v>1</v>
      </c>
    </row>
    <row r="61" spans="1:8">
      <c r="A61" s="3">
        <f t="shared" si="17"/>
        <v>11</v>
      </c>
      <c r="B61" s="14">
        <f t="shared" si="13"/>
        <v>720</v>
      </c>
      <c r="C61" s="14">
        <f t="shared" si="14"/>
        <v>690</v>
      </c>
      <c r="D61" s="14">
        <f t="shared" si="15"/>
        <v>770</v>
      </c>
      <c r="E61" s="5" t="str">
        <f t="shared" si="16"/>
        <v>B</v>
      </c>
      <c r="G61" s="1" t="b">
        <f t="shared" si="11"/>
        <v>0</v>
      </c>
      <c r="H61" s="1" t="b">
        <f t="shared" si="12"/>
        <v>1</v>
      </c>
    </row>
    <row r="62" spans="1:8">
      <c r="A62" s="3">
        <f t="shared" si="17"/>
        <v>12</v>
      </c>
      <c r="B62" s="14">
        <f t="shared" si="13"/>
        <v>740</v>
      </c>
      <c r="C62" s="14">
        <f t="shared" si="14"/>
        <v>730</v>
      </c>
      <c r="D62" s="14">
        <f t="shared" si="15"/>
        <v>840</v>
      </c>
      <c r="E62" s="5" t="str">
        <f t="shared" si="16"/>
        <v>B</v>
      </c>
      <c r="G62" s="1" t="b">
        <f t="shared" si="11"/>
        <v>0</v>
      </c>
      <c r="H62" s="1" t="b">
        <f t="shared" si="12"/>
        <v>1</v>
      </c>
    </row>
    <row r="63" spans="1:8">
      <c r="A63" s="3">
        <f t="shared" si="17"/>
        <v>13</v>
      </c>
      <c r="B63" s="14">
        <f t="shared" si="13"/>
        <v>760</v>
      </c>
      <c r="C63" s="14">
        <f t="shared" si="14"/>
        <v>770</v>
      </c>
      <c r="D63" s="14">
        <f t="shared" si="15"/>
        <v>910</v>
      </c>
      <c r="E63" s="5" t="str">
        <f t="shared" si="16"/>
        <v>A</v>
      </c>
      <c r="G63" s="1" t="b">
        <f t="shared" si="11"/>
        <v>1</v>
      </c>
      <c r="H63" s="1" t="b">
        <f t="shared" si="12"/>
        <v>0</v>
      </c>
    </row>
    <row r="64" spans="1:8">
      <c r="A64" s="3">
        <f t="shared" si="17"/>
        <v>14</v>
      </c>
      <c r="B64" s="14">
        <f t="shared" si="13"/>
        <v>780</v>
      </c>
      <c r="C64" s="14">
        <f t="shared" si="14"/>
        <v>810</v>
      </c>
      <c r="D64" s="14">
        <f t="shared" si="15"/>
        <v>980</v>
      </c>
      <c r="E64" s="5" t="str">
        <f t="shared" si="16"/>
        <v>A</v>
      </c>
      <c r="G64" s="1" t="b">
        <f t="shared" si="11"/>
        <v>1</v>
      </c>
      <c r="H64" s="1" t="b">
        <f t="shared" si="12"/>
        <v>0</v>
      </c>
    </row>
    <row r="65" spans="1:8">
      <c r="A65" s="3">
        <f t="shared" si="17"/>
        <v>15</v>
      </c>
      <c r="B65" s="14">
        <f t="shared" si="13"/>
        <v>800</v>
      </c>
      <c r="C65" s="14">
        <f t="shared" si="14"/>
        <v>850</v>
      </c>
      <c r="D65" s="14">
        <f t="shared" si="15"/>
        <v>1050</v>
      </c>
      <c r="E65" s="5" t="str">
        <f t="shared" si="16"/>
        <v>A</v>
      </c>
      <c r="G65" s="1" t="b">
        <f t="shared" si="11"/>
        <v>1</v>
      </c>
      <c r="H65" s="1" t="b">
        <f t="shared" si="12"/>
        <v>0</v>
      </c>
    </row>
    <row r="66" spans="1:8">
      <c r="A66" s="3">
        <f t="shared" si="17"/>
        <v>16</v>
      </c>
      <c r="B66" s="14">
        <f t="shared" si="13"/>
        <v>820</v>
      </c>
      <c r="C66" s="14">
        <f t="shared" si="14"/>
        <v>890</v>
      </c>
      <c r="D66" s="14">
        <f t="shared" si="15"/>
        <v>1120</v>
      </c>
      <c r="E66" s="5" t="str">
        <f t="shared" si="16"/>
        <v>A</v>
      </c>
      <c r="G66" s="1" t="b">
        <f t="shared" si="11"/>
        <v>1</v>
      </c>
      <c r="H66" s="1" t="b">
        <f t="shared" si="12"/>
        <v>0</v>
      </c>
    </row>
    <row r="67" spans="1:8">
      <c r="A67" s="3">
        <f t="shared" si="17"/>
        <v>17</v>
      </c>
      <c r="B67" s="14">
        <f t="shared" si="13"/>
        <v>840</v>
      </c>
      <c r="C67" s="14">
        <f t="shared" si="14"/>
        <v>930</v>
      </c>
      <c r="D67" s="14">
        <f t="shared" si="15"/>
        <v>1190</v>
      </c>
      <c r="E67" s="5" t="str">
        <f t="shared" si="16"/>
        <v>A</v>
      </c>
      <c r="G67" s="1" t="b">
        <f t="shared" si="11"/>
        <v>1</v>
      </c>
      <c r="H67" s="1" t="b">
        <f t="shared" si="12"/>
        <v>0</v>
      </c>
    </row>
    <row r="68" spans="1:8">
      <c r="A68" s="3">
        <f t="shared" si="17"/>
        <v>18</v>
      </c>
      <c r="B68" s="14">
        <f t="shared" si="13"/>
        <v>860</v>
      </c>
      <c r="C68" s="14">
        <f t="shared" si="14"/>
        <v>970</v>
      </c>
      <c r="D68" s="14">
        <f t="shared" si="15"/>
        <v>1260</v>
      </c>
      <c r="E68" s="5" t="str">
        <f t="shared" si="16"/>
        <v>A</v>
      </c>
      <c r="G68" s="1" t="b">
        <f t="shared" si="11"/>
        <v>1</v>
      </c>
      <c r="H68" s="1" t="b">
        <f t="shared" si="12"/>
        <v>0</v>
      </c>
    </row>
    <row r="69" spans="1:8">
      <c r="A69" s="3">
        <f t="shared" si="17"/>
        <v>19</v>
      </c>
      <c r="B69" s="14">
        <f t="shared" si="13"/>
        <v>880</v>
      </c>
      <c r="C69" s="14">
        <f t="shared" si="14"/>
        <v>1010</v>
      </c>
      <c r="D69" s="14">
        <f t="shared" si="15"/>
        <v>1330</v>
      </c>
      <c r="E69" s="5" t="str">
        <f t="shared" si="16"/>
        <v>A</v>
      </c>
      <c r="G69" s="1" t="b">
        <f t="shared" si="11"/>
        <v>1</v>
      </c>
      <c r="H69" s="1" t="b">
        <f t="shared" si="12"/>
        <v>0</v>
      </c>
    </row>
    <row r="70" spans="1:8">
      <c r="A70" s="3">
        <f t="shared" si="17"/>
        <v>20</v>
      </c>
      <c r="B70" s="14">
        <f t="shared" si="13"/>
        <v>900</v>
      </c>
      <c r="C70" s="14">
        <f t="shared" si="14"/>
        <v>1050</v>
      </c>
      <c r="D70" s="14">
        <f t="shared" si="15"/>
        <v>1400</v>
      </c>
      <c r="E70" s="5" t="str">
        <f t="shared" si="16"/>
        <v>A</v>
      </c>
      <c r="G70" s="1" t="b">
        <f t="shared" si="11"/>
        <v>1</v>
      </c>
      <c r="H70" s="1" t="b">
        <f t="shared" si="12"/>
        <v>0</v>
      </c>
    </row>
    <row r="71" spans="1:8">
      <c r="A71" s="3">
        <f t="shared" si="17"/>
        <v>21</v>
      </c>
      <c r="B71" s="14">
        <f t="shared" si="13"/>
        <v>920</v>
      </c>
      <c r="C71" s="14">
        <f t="shared" si="14"/>
        <v>1090</v>
      </c>
      <c r="D71" s="14">
        <f t="shared" si="15"/>
        <v>1470</v>
      </c>
      <c r="E71" s="5" t="str">
        <f t="shared" si="16"/>
        <v>A</v>
      </c>
      <c r="G71" s="1" t="b">
        <f t="shared" si="11"/>
        <v>1</v>
      </c>
      <c r="H71" s="1" t="b">
        <f t="shared" si="12"/>
        <v>0</v>
      </c>
    </row>
    <row r="74" spans="1:8">
      <c r="B74" s="5" t="s">
        <v>39</v>
      </c>
      <c r="C74" s="5" t="s">
        <v>40</v>
      </c>
      <c r="D74" s="5" t="s">
        <v>41</v>
      </c>
      <c r="E74" s="5" t="s">
        <v>42</v>
      </c>
    </row>
    <row r="75" spans="1:8">
      <c r="B75" s="3">
        <f ca="1">RANDBETWEEN(3,10)</f>
        <v>6</v>
      </c>
      <c r="C75" s="3">
        <f t="shared" ref="C75:E79" ca="1" si="18">RANDBETWEEN(3,10)</f>
        <v>9</v>
      </c>
      <c r="D75" s="3">
        <f t="shared" ca="1" si="18"/>
        <v>9</v>
      </c>
      <c r="E75" s="3">
        <f t="shared" ca="1" si="18"/>
        <v>6</v>
      </c>
    </row>
    <row r="76" spans="1:8">
      <c r="B76" s="3">
        <f t="shared" ref="B76:B79" ca="1" si="19">RANDBETWEEN(3,10)</f>
        <v>6</v>
      </c>
      <c r="C76" s="3">
        <f t="shared" ca="1" si="18"/>
        <v>8</v>
      </c>
      <c r="D76" s="3">
        <f t="shared" ca="1" si="18"/>
        <v>7</v>
      </c>
      <c r="E76" s="3">
        <f t="shared" ca="1" si="18"/>
        <v>5</v>
      </c>
    </row>
    <row r="77" spans="1:8">
      <c r="B77" s="3">
        <f t="shared" ca="1" si="19"/>
        <v>3</v>
      </c>
      <c r="C77" s="3">
        <f t="shared" ca="1" si="18"/>
        <v>9</v>
      </c>
      <c r="D77" s="3">
        <f t="shared" ca="1" si="18"/>
        <v>7</v>
      </c>
      <c r="E77" s="3">
        <f t="shared" ca="1" si="18"/>
        <v>6</v>
      </c>
    </row>
    <row r="78" spans="1:8">
      <c r="B78" s="3">
        <f t="shared" ca="1" si="19"/>
        <v>6</v>
      </c>
      <c r="C78" s="3">
        <f t="shared" ca="1" si="18"/>
        <v>3</v>
      </c>
      <c r="D78" s="3">
        <f t="shared" ca="1" si="18"/>
        <v>5</v>
      </c>
      <c r="E78" s="3">
        <f t="shared" ca="1" si="18"/>
        <v>4</v>
      </c>
    </row>
    <row r="79" spans="1:8">
      <c r="B79" s="3">
        <f t="shared" ca="1" si="19"/>
        <v>3</v>
      </c>
      <c r="C79" s="3">
        <f t="shared" ca="1" si="18"/>
        <v>8</v>
      </c>
      <c r="D79" s="3">
        <f t="shared" ca="1" si="18"/>
        <v>3</v>
      </c>
      <c r="E79" s="3">
        <f t="shared" ca="1" si="18"/>
        <v>8</v>
      </c>
    </row>
    <row r="80" spans="1:8">
      <c r="A80" s="13" t="s">
        <v>43</v>
      </c>
      <c r="B80" s="3">
        <f ca="1">AVERAGE($B75:$B79)</f>
        <v>4.8</v>
      </c>
      <c r="C80" s="3">
        <f ca="1">AVERAGE($C75:$C79)</f>
        <v>7.4</v>
      </c>
      <c r="D80" s="3">
        <f ca="1">AVERAGE($D75:$D79)</f>
        <v>6.2</v>
      </c>
      <c r="E80" s="3">
        <f ca="1">AVERAGE($E75:$E79)</f>
        <v>5.8</v>
      </c>
    </row>
    <row r="81" spans="1:2">
      <c r="A81" s="15" t="s">
        <v>44</v>
      </c>
      <c r="B81" s="2" t="str">
        <f ca="1">IF(AND(B80&gt;=6,C80&gt;=6,D80&gt;=6,E80&gt;=6)=TRUE,"PROMOSSO","NON PROMOSSO")</f>
        <v>NON PROMOSSO</v>
      </c>
    </row>
  </sheetData>
  <mergeCells count="1">
    <mergeCell ref="A2:B2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Company>ITGS "C. Morigia" &amp; ITAS "L. Perdisa"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afrisenda</dc:creator>
  <cp:lastModifiedBy>afrisenda</cp:lastModifiedBy>
  <dcterms:created xsi:type="dcterms:W3CDTF">2015-01-13T09:47:04Z</dcterms:created>
  <dcterms:modified xsi:type="dcterms:W3CDTF">2015-03-10T12:23:42Z</dcterms:modified>
</cp:coreProperties>
</file>